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D:\park\app\! sales pitch\"/>
    </mc:Choice>
  </mc:AlternateContent>
  <xr:revisionPtr revIDLastSave="0" documentId="13_ncr:1_{07F98D65-E15C-4ED8-A1FD-53D6777D150B}" xr6:coauthVersionLast="47" xr6:coauthVersionMax="47" xr10:uidLastSave="{00000000-0000-0000-0000-000000000000}"/>
  <bookViews>
    <workbookView xWindow="-120" yWindow="-120" windowWidth="29040" windowHeight="15840" xr2:uid="{EBCD91EB-1745-4A54-AAB8-D412DA981066}"/>
  </bookViews>
  <sheets>
    <sheet name="Data Summary" sheetId="1" r:id="rId1"/>
    <sheet name="Data Sample" sheetId="2" r:id="rId2"/>
    <sheet name="Data Dictionary" sheetId="3" r:id="rId3"/>
  </sheets>
  <externalReferences>
    <externalReference r:id="rId4"/>
  </externalReferences>
  <definedNames>
    <definedName name="_xlnm._FilterDatabase" localSheetId="1" hidden="1">'Data Sample'!$A$1:$AAD$1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25" i="2" l="1"/>
  <c r="O25" i="2"/>
  <c r="U24" i="2"/>
  <c r="O24" i="2"/>
  <c r="U23" i="2"/>
  <c r="O23" i="2"/>
  <c r="U22" i="2"/>
  <c r="O22" i="2"/>
  <c r="U21" i="2"/>
  <c r="O21" i="2"/>
  <c r="U20" i="2"/>
  <c r="O20" i="2"/>
  <c r="U19" i="2"/>
  <c r="O19" i="2"/>
  <c r="U18" i="2"/>
  <c r="O18" i="2"/>
  <c r="U17" i="2"/>
  <c r="O17" i="2"/>
  <c r="U16" i="2"/>
  <c r="O16" i="2"/>
  <c r="U15" i="2"/>
  <c r="O15" i="2"/>
  <c r="U14" i="2"/>
  <c r="O14" i="2"/>
  <c r="U13" i="2"/>
  <c r="O13" i="2"/>
  <c r="U12" i="2"/>
  <c r="O12" i="2"/>
  <c r="U11" i="2"/>
  <c r="O11" i="2"/>
  <c r="U10" i="2"/>
  <c r="O10" i="2"/>
  <c r="U9" i="2"/>
  <c r="O9" i="2"/>
  <c r="U8" i="2"/>
  <c r="Q8" i="2"/>
  <c r="O8" i="2"/>
  <c r="U7" i="2"/>
  <c r="O7" i="2"/>
  <c r="U6" i="2"/>
  <c r="Q6" i="2"/>
  <c r="O6" i="2"/>
  <c r="U5" i="2"/>
  <c r="O5" i="2"/>
  <c r="U4" i="2"/>
  <c r="O4" i="2"/>
  <c r="U3" i="2"/>
  <c r="O3" i="2"/>
  <c r="U2" i="2"/>
  <c r="O2" i="2"/>
  <c r="L5" i="1"/>
  <c r="J5" i="1" l="1"/>
  <c r="K5" i="1"/>
  <c r="M5" i="1"/>
  <c r="L6" i="1" s="1"/>
  <c r="J6" i="1" l="1"/>
</calcChain>
</file>

<file path=xl/sharedStrings.xml><?xml version="1.0" encoding="utf-8"?>
<sst xmlns="http://schemas.openxmlformats.org/spreadsheetml/2006/main" count="1009" uniqueCount="826">
  <si>
    <t>#</t>
  </si>
  <si>
    <t>State</t>
  </si>
  <si>
    <t>Public</t>
  </si>
  <si>
    <t>Private</t>
  </si>
  <si>
    <t>Total</t>
  </si>
  <si>
    <t>AL</t>
  </si>
  <si>
    <t>AR</t>
  </si>
  <si>
    <t>AZ</t>
  </si>
  <si>
    <t>CA</t>
  </si>
  <si>
    <t>CO</t>
  </si>
  <si>
    <t>CT</t>
  </si>
  <si>
    <t>DE</t>
  </si>
  <si>
    <t>FL</t>
  </si>
  <si>
    <t>GA</t>
  </si>
  <si>
    <t>IA</t>
  </si>
  <si>
    <t>ID</t>
  </si>
  <si>
    <t>IL</t>
  </si>
  <si>
    <t>IN</t>
  </si>
  <si>
    <t>KS</t>
  </si>
  <si>
    <t>KY</t>
  </si>
  <si>
    <t>LA</t>
  </si>
  <si>
    <t>MA</t>
  </si>
  <si>
    <t>MD</t>
  </si>
  <si>
    <t>ME</t>
  </si>
  <si>
    <t>MI</t>
  </si>
  <si>
    <t>MN</t>
  </si>
  <si>
    <t>MO</t>
  </si>
  <si>
    <t>MS</t>
  </si>
  <si>
    <t>MT</t>
  </si>
  <si>
    <t>NC</t>
  </si>
  <si>
    <t>ND</t>
  </si>
  <si>
    <t>NE</t>
  </si>
  <si>
    <t>NH</t>
  </si>
  <si>
    <t>NJ</t>
  </si>
  <si>
    <t>NM</t>
  </si>
  <si>
    <t>NV</t>
  </si>
  <si>
    <t>NY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</si>
  <si>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</si>
  <si>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</si>
  <si>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</si>
  <si>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</si>
  <si>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</si>
  <si>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</si>
  <si>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</si>
  <si>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</si>
  <si>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</si>
  <si>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</si>
  <si>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VA</t>
  </si>
  <si>
    <t>VT</t>
  </si>
  <si>
    <t>WA</t>
  </si>
  <si>
    <t>WI</t>
  </si>
  <si>
    <t>WV</t>
  </si>
  <si>
    <t>WY</t>
  </si>
  <si>
    <t>Parking Capacity</t>
  </si>
  <si>
    <t>Parking Location</t>
  </si>
  <si>
    <t>Love's Travel Stop</t>
  </si>
  <si>
    <t>Y</t>
  </si>
  <si>
    <t>Lucky Dollar Casino</t>
  </si>
  <si>
    <t>Waverly Truck Stop</t>
  </si>
  <si>
    <t>Cajun Fire Fuel Stop</t>
  </si>
  <si>
    <t>Weigh Station - WadsWorth</t>
  </si>
  <si>
    <t>Chevron</t>
  </si>
  <si>
    <t>Parking Area - Moapa Valley A</t>
  </si>
  <si>
    <t>Flying J Dealer</t>
  </si>
  <si>
    <t>Petro Travel Center</t>
  </si>
  <si>
    <t>TA Express</t>
  </si>
  <si>
    <t>Circle K</t>
  </si>
  <si>
    <t>Interstate 81</t>
  </si>
  <si>
    <t>Speedway</t>
  </si>
  <si>
    <t>5am-11pm</t>
  </si>
  <si>
    <t>NA</t>
  </si>
  <si>
    <t>Senator Warren M. Anderson Expressway</t>
  </si>
  <si>
    <t>Fastrac</t>
  </si>
  <si>
    <t>GENESEE ST NY 5/NY 13</t>
  </si>
  <si>
    <t>Mobil</t>
  </si>
  <si>
    <t>N</t>
  </si>
  <si>
    <t xml:space="preserve">Sunoco </t>
  </si>
  <si>
    <t>BRISTOL RD NY 21</t>
  </si>
  <si>
    <t>Flying J Travel Center</t>
  </si>
  <si>
    <t>Tex Best Travel Center</t>
  </si>
  <si>
    <t>Mazatlan Restaurant</t>
  </si>
  <si>
    <t>8am-7pm</t>
  </si>
  <si>
    <t>Exxon</t>
  </si>
  <si>
    <t>Type_</t>
  </si>
  <si>
    <t>St</t>
  </si>
  <si>
    <t>Rest_Area</t>
  </si>
  <si>
    <t>Shower</t>
  </si>
  <si>
    <t>Food</t>
  </si>
  <si>
    <t>Wifi</t>
  </si>
  <si>
    <t>Fee</t>
  </si>
  <si>
    <t>Lat</t>
  </si>
  <si>
    <t>Long_</t>
  </si>
  <si>
    <t>TruckSpace</t>
  </si>
  <si>
    <t>Hours</t>
  </si>
  <si>
    <t>Comment_</t>
  </si>
  <si>
    <t>PhoneNumber</t>
  </si>
  <si>
    <t>Safety</t>
  </si>
  <si>
    <t>Classification</t>
  </si>
  <si>
    <t>AADT_SINGL</t>
  </si>
  <si>
    <t>AADT_COMBI</t>
  </si>
  <si>
    <t>State_Code</t>
  </si>
  <si>
    <t>F_SYSTEM</t>
  </si>
  <si>
    <t>COUNTY_COD</t>
  </si>
  <si>
    <t>URBAN_CODE</t>
  </si>
  <si>
    <t>SPEED_LIMI</t>
  </si>
  <si>
    <t>TOL_CHARGE</t>
  </si>
  <si>
    <t>ROUTE_NUMB</t>
  </si>
  <si>
    <t>ROUTE_NAME</t>
  </si>
  <si>
    <t>Pct_Peak_C</t>
  </si>
  <si>
    <t>FUTURE_AAD</t>
  </si>
  <si>
    <t>Peak_Parki</t>
  </si>
  <si>
    <t>Number 1</t>
  </si>
  <si>
    <t>Yes</t>
  </si>
  <si>
    <t>No</t>
  </si>
  <si>
    <t>Vending Machine</t>
  </si>
  <si>
    <t>Hot Foods</t>
  </si>
  <si>
    <t>Shell</t>
  </si>
  <si>
    <t>Citgo</t>
  </si>
  <si>
    <t>Highland Home Star</t>
  </si>
  <si>
    <t>6am-8pm</t>
  </si>
  <si>
    <t>Jack's Restaurant</t>
  </si>
  <si>
    <t>4am-10pm</t>
  </si>
  <si>
    <t>Temp</t>
  </si>
  <si>
    <t>OvernightParking</t>
  </si>
  <si>
    <t>Avail1</t>
  </si>
  <si>
    <t>Avail2</t>
  </si>
  <si>
    <t>Avail3</t>
  </si>
  <si>
    <t>Avail4</t>
  </si>
  <si>
    <t>Avail5</t>
  </si>
  <si>
    <t>Avail6</t>
  </si>
  <si>
    <t>Avail7</t>
  </si>
  <si>
    <t>Avail8</t>
  </si>
  <si>
    <t>Avail9</t>
  </si>
  <si>
    <t>Avail10</t>
  </si>
  <si>
    <t>Avail11</t>
  </si>
  <si>
    <t>Avail12</t>
  </si>
  <si>
    <t>Avail13</t>
  </si>
  <si>
    <t>Avail14</t>
  </si>
  <si>
    <t>Avail15</t>
  </si>
  <si>
    <t>Avail16</t>
  </si>
  <si>
    <t>Avail17</t>
  </si>
  <si>
    <t>Avail18</t>
  </si>
  <si>
    <t>Avail19</t>
  </si>
  <si>
    <t>Avail20</t>
  </si>
  <si>
    <t>Avail21</t>
  </si>
  <si>
    <t>Avail22</t>
  </si>
  <si>
    <t>Avail23</t>
  </si>
  <si>
    <t>Avail24</t>
  </si>
  <si>
    <t>Avail25</t>
  </si>
  <si>
    <t>Avail26</t>
  </si>
  <si>
    <t>Avail27</t>
  </si>
  <si>
    <t>Avail28</t>
  </si>
  <si>
    <t>Avail29</t>
  </si>
  <si>
    <t>Avail30</t>
  </si>
  <si>
    <t>Avail31</t>
  </si>
  <si>
    <t>Avail32</t>
  </si>
  <si>
    <t>Avail33</t>
  </si>
  <si>
    <t>Avail34</t>
  </si>
  <si>
    <t>Avail35</t>
  </si>
  <si>
    <t>Avail36</t>
  </si>
  <si>
    <t>Avail37</t>
  </si>
  <si>
    <t>Avail38</t>
  </si>
  <si>
    <t>Avail39</t>
  </si>
  <si>
    <t>Avail40</t>
  </si>
  <si>
    <t>Avail41</t>
  </si>
  <si>
    <t>Avail42</t>
  </si>
  <si>
    <t>Avail43</t>
  </si>
  <si>
    <t>Avail44</t>
  </si>
  <si>
    <t>Avail45</t>
  </si>
  <si>
    <t>Avail46</t>
  </si>
  <si>
    <t>Avail47</t>
  </si>
  <si>
    <t>Avail48</t>
  </si>
  <si>
    <t>Avail49</t>
  </si>
  <si>
    <t>Avail50</t>
  </si>
  <si>
    <t>Avail51</t>
  </si>
  <si>
    <t>Avail52</t>
  </si>
  <si>
    <t>Avail53</t>
  </si>
  <si>
    <t>Avail54</t>
  </si>
  <si>
    <t>Avail55</t>
  </si>
  <si>
    <t>Avail56</t>
  </si>
  <si>
    <t>Avail57</t>
  </si>
  <si>
    <t>Avail58</t>
  </si>
  <si>
    <t>Avail59</t>
  </si>
  <si>
    <t>Avail60</t>
  </si>
  <si>
    <t>Avail61</t>
  </si>
  <si>
    <t>Avail62</t>
  </si>
  <si>
    <t>Avail63</t>
  </si>
  <si>
    <t>Avail64</t>
  </si>
  <si>
    <t>Avail65</t>
  </si>
  <si>
    <t>Avail66</t>
  </si>
  <si>
    <t>Avail67</t>
  </si>
  <si>
    <t>Avail68</t>
  </si>
  <si>
    <t>Avail69</t>
  </si>
  <si>
    <t>Avail70</t>
  </si>
  <si>
    <t>Avail71</t>
  </si>
  <si>
    <t>Avail72</t>
  </si>
  <si>
    <t>Avail73</t>
  </si>
  <si>
    <t>Avail74</t>
  </si>
  <si>
    <t>Avail75</t>
  </si>
  <si>
    <t>Avail76</t>
  </si>
  <si>
    <t>Avail77</t>
  </si>
  <si>
    <t>Avail78</t>
  </si>
  <si>
    <t>Avail79</t>
  </si>
  <si>
    <t>Avail80</t>
  </si>
  <si>
    <t>Avail81</t>
  </si>
  <si>
    <t>Avail82</t>
  </si>
  <si>
    <t>Avail83</t>
  </si>
  <si>
    <t>Avail84</t>
  </si>
  <si>
    <t>Avail85</t>
  </si>
  <si>
    <t>Avail86</t>
  </si>
  <si>
    <t>Avail87</t>
  </si>
  <si>
    <t>Avail88</t>
  </si>
  <si>
    <t>Avail89</t>
  </si>
  <si>
    <t>Avail90</t>
  </si>
  <si>
    <t>Avail91</t>
  </si>
  <si>
    <t>Avail92</t>
  </si>
  <si>
    <t>Avail93</t>
  </si>
  <si>
    <t>Avail94</t>
  </si>
  <si>
    <t>Avail95</t>
  </si>
  <si>
    <t>Avail96</t>
  </si>
  <si>
    <t>Avail97</t>
  </si>
  <si>
    <t>Avail98</t>
  </si>
  <si>
    <t>Avail99</t>
  </si>
  <si>
    <t>Avail100</t>
  </si>
  <si>
    <t>Avail101</t>
  </si>
  <si>
    <t>Avail102</t>
  </si>
  <si>
    <t>Avail103</t>
  </si>
  <si>
    <t>Avail104</t>
  </si>
  <si>
    <t>Avail105</t>
  </si>
  <si>
    <t>Avail106</t>
  </si>
  <si>
    <t>Avail107</t>
  </si>
  <si>
    <t>Avail108</t>
  </si>
  <si>
    <t>Avail109</t>
  </si>
  <si>
    <t>Avail110</t>
  </si>
  <si>
    <t>Avail111</t>
  </si>
  <si>
    <t>Avail112</t>
  </si>
  <si>
    <t>Avail113</t>
  </si>
  <si>
    <t>Avail114</t>
  </si>
  <si>
    <t>Avail115</t>
  </si>
  <si>
    <t>Avail116</t>
  </si>
  <si>
    <t>Avail117</t>
  </si>
  <si>
    <t>Avail118</t>
  </si>
  <si>
    <t>Avail119</t>
  </si>
  <si>
    <t>Avail120</t>
  </si>
  <si>
    <t>Avail121</t>
  </si>
  <si>
    <t>Avail122</t>
  </si>
  <si>
    <t>Avail123</t>
  </si>
  <si>
    <t>Avail124</t>
  </si>
  <si>
    <t>Avail125</t>
  </si>
  <si>
    <t>Avail126</t>
  </si>
  <si>
    <t>Avail127</t>
  </si>
  <si>
    <t>Avail128</t>
  </si>
  <si>
    <t>Avail129</t>
  </si>
  <si>
    <t>Avail130</t>
  </si>
  <si>
    <t>Avail131</t>
  </si>
  <si>
    <t>Avail132</t>
  </si>
  <si>
    <t>Avail133</t>
  </si>
  <si>
    <t>Avail134</t>
  </si>
  <si>
    <t>Avail135</t>
  </si>
  <si>
    <t>Avail136</t>
  </si>
  <si>
    <t>Avail137</t>
  </si>
  <si>
    <t>Avail138</t>
  </si>
  <si>
    <t>Avail139</t>
  </si>
  <si>
    <t>Avail140</t>
  </si>
  <si>
    <t>Avail141</t>
  </si>
  <si>
    <t>Avail142</t>
  </si>
  <si>
    <t>Avail143</t>
  </si>
  <si>
    <t>Avail144</t>
  </si>
  <si>
    <t>Avail145</t>
  </si>
  <si>
    <t>Avail146</t>
  </si>
  <si>
    <t>Avail147</t>
  </si>
  <si>
    <t>Avail148</t>
  </si>
  <si>
    <t>Avail149</t>
  </si>
  <si>
    <t>Avail150</t>
  </si>
  <si>
    <t>Avail151</t>
  </si>
  <si>
    <t>Avail152</t>
  </si>
  <si>
    <t>Avail153</t>
  </si>
  <si>
    <t>Avail154</t>
  </si>
  <si>
    <t>Avail155</t>
  </si>
  <si>
    <t>Avail156</t>
  </si>
  <si>
    <t>Avail157</t>
  </si>
  <si>
    <t>Avail158</t>
  </si>
  <si>
    <t>Avail159</t>
  </si>
  <si>
    <t>Avail160</t>
  </si>
  <si>
    <t>Avail161</t>
  </si>
  <si>
    <t>Avail162</t>
  </si>
  <si>
    <t>Avail163</t>
  </si>
  <si>
    <t>Avail164</t>
  </si>
  <si>
    <t>Avail165</t>
  </si>
  <si>
    <t>Avail166</t>
  </si>
  <si>
    <t>Avail167</t>
  </si>
  <si>
    <t>Avail168</t>
  </si>
  <si>
    <t>Avail169</t>
  </si>
  <si>
    <t>Avail170</t>
  </si>
  <si>
    <t>Avail171</t>
  </si>
  <si>
    <t>Avail172</t>
  </si>
  <si>
    <t>Avail173</t>
  </si>
  <si>
    <t>Avail174</t>
  </si>
  <si>
    <t>Avail175</t>
  </si>
  <si>
    <t>Avail176</t>
  </si>
  <si>
    <t>Avail177</t>
  </si>
  <si>
    <t>Avail178</t>
  </si>
  <si>
    <t>Avail179</t>
  </si>
  <si>
    <t>Avail180</t>
  </si>
  <si>
    <t>Avail181</t>
  </si>
  <si>
    <t>Avail182</t>
  </si>
  <si>
    <t>Avail183</t>
  </si>
  <si>
    <t>Avail184</t>
  </si>
  <si>
    <t>Avail185</t>
  </si>
  <si>
    <t>Avail186</t>
  </si>
  <si>
    <t>Avail187</t>
  </si>
  <si>
    <t>Avail188</t>
  </si>
  <si>
    <t>Avail189</t>
  </si>
  <si>
    <t>Avail190</t>
  </si>
  <si>
    <t>Avail191</t>
  </si>
  <si>
    <t>Avail192</t>
  </si>
  <si>
    <t>Avail193</t>
  </si>
  <si>
    <t>Avail194</t>
  </si>
  <si>
    <t>Avail195</t>
  </si>
  <si>
    <t>Avail196</t>
  </si>
  <si>
    <t>Avail197</t>
  </si>
  <si>
    <t>Avail198</t>
  </si>
  <si>
    <t>Avail199</t>
  </si>
  <si>
    <t>Avail200</t>
  </si>
  <si>
    <t>Avail201</t>
  </si>
  <si>
    <t>Avail202</t>
  </si>
  <si>
    <t>Avail203</t>
  </si>
  <si>
    <t>Avail204</t>
  </si>
  <si>
    <t>Avail205</t>
  </si>
  <si>
    <t>Avail206</t>
  </si>
  <si>
    <t>Avail207</t>
  </si>
  <si>
    <t>Avail208</t>
  </si>
  <si>
    <t>Avail209</t>
  </si>
  <si>
    <t>Avail210</t>
  </si>
  <si>
    <t>Avail211</t>
  </si>
  <si>
    <t>Avail212</t>
  </si>
  <si>
    <t>Avail213</t>
  </si>
  <si>
    <t>Avail214</t>
  </si>
  <si>
    <t>Avail215</t>
  </si>
  <si>
    <t>Avail216</t>
  </si>
  <si>
    <t>Avail217</t>
  </si>
  <si>
    <t>Avail218</t>
  </si>
  <si>
    <t>Avail219</t>
  </si>
  <si>
    <t>Avail220</t>
  </si>
  <si>
    <t>Avail221</t>
  </si>
  <si>
    <t>Avail222</t>
  </si>
  <si>
    <t>Avail223</t>
  </si>
  <si>
    <t>Avail224</t>
  </si>
  <si>
    <t>Avail225</t>
  </si>
  <si>
    <t>Avail226</t>
  </si>
  <si>
    <t>Avail227</t>
  </si>
  <si>
    <t>Avail228</t>
  </si>
  <si>
    <t>Avail229</t>
  </si>
  <si>
    <t>Avail230</t>
  </si>
  <si>
    <t>Avail231</t>
  </si>
  <si>
    <t>Avail232</t>
  </si>
  <si>
    <t>Avail233</t>
  </si>
  <si>
    <t>Avail234</t>
  </si>
  <si>
    <t>Avail235</t>
  </si>
  <si>
    <t>Avail236</t>
  </si>
  <si>
    <t>Avail237</t>
  </si>
  <si>
    <t>Avail238</t>
  </si>
  <si>
    <t>Avail239</t>
  </si>
  <si>
    <t>Avail240</t>
  </si>
  <si>
    <t>Avail241</t>
  </si>
  <si>
    <t>Avail242</t>
  </si>
  <si>
    <t>Avail243</t>
  </si>
  <si>
    <t>Avail244</t>
  </si>
  <si>
    <t>Avail245</t>
  </si>
  <si>
    <t>Avail246</t>
  </si>
  <si>
    <t>Avail247</t>
  </si>
  <si>
    <t>Avail248</t>
  </si>
  <si>
    <t>Avail249</t>
  </si>
  <si>
    <t>Avail250</t>
  </si>
  <si>
    <t>Avail251</t>
  </si>
  <si>
    <t>Avail252</t>
  </si>
  <si>
    <t>Avail253</t>
  </si>
  <si>
    <t>Avail254</t>
  </si>
  <si>
    <t>Avail255</t>
  </si>
  <si>
    <t>Avail256</t>
  </si>
  <si>
    <t>Avail257</t>
  </si>
  <si>
    <t>Avail258</t>
  </si>
  <si>
    <t>Avail259</t>
  </si>
  <si>
    <t>Avail260</t>
  </si>
  <si>
    <t>Avail261</t>
  </si>
  <si>
    <t>Avail262</t>
  </si>
  <si>
    <t>Avail263</t>
  </si>
  <si>
    <t>Avail264</t>
  </si>
  <si>
    <t>Avail265</t>
  </si>
  <si>
    <t>Avail266</t>
  </si>
  <si>
    <t>Avail267</t>
  </si>
  <si>
    <t>Avail268</t>
  </si>
  <si>
    <t>Avail269</t>
  </si>
  <si>
    <t>Avail270</t>
  </si>
  <si>
    <t>Avail271</t>
  </si>
  <si>
    <t>Avail272</t>
  </si>
  <si>
    <t>Avail273</t>
  </si>
  <si>
    <t>Avail274</t>
  </si>
  <si>
    <t>Avail275</t>
  </si>
  <si>
    <t>Avail276</t>
  </si>
  <si>
    <t>Avail277</t>
  </si>
  <si>
    <t>Avail278</t>
  </si>
  <si>
    <t>Avail279</t>
  </si>
  <si>
    <t>Avail280</t>
  </si>
  <si>
    <t>Avail281</t>
  </si>
  <si>
    <t>Avail282</t>
  </si>
  <si>
    <t>Avail283</t>
  </si>
  <si>
    <t>Avail284</t>
  </si>
  <si>
    <t>Avail285</t>
  </si>
  <si>
    <t>Avail286</t>
  </si>
  <si>
    <t>Avail287</t>
  </si>
  <si>
    <t>Avail288</t>
  </si>
  <si>
    <t>Avail289</t>
  </si>
  <si>
    <t>Avail290</t>
  </si>
  <si>
    <t>Avail291</t>
  </si>
  <si>
    <t>Avail292</t>
  </si>
  <si>
    <t>Avail293</t>
  </si>
  <si>
    <t>Avail294</t>
  </si>
  <si>
    <t>Avail295</t>
  </si>
  <si>
    <t>Avail296</t>
  </si>
  <si>
    <t>Avail297</t>
  </si>
  <si>
    <t>Avail298</t>
  </si>
  <si>
    <t>Avail299</t>
  </si>
  <si>
    <t>Avail300</t>
  </si>
  <si>
    <t>Avail301</t>
  </si>
  <si>
    <t>Avail302</t>
  </si>
  <si>
    <t>Avail303</t>
  </si>
  <si>
    <t>Avail304</t>
  </si>
  <si>
    <t>Avail305</t>
  </si>
  <si>
    <t>Avail306</t>
  </si>
  <si>
    <t>Avail307</t>
  </si>
  <si>
    <t>Avail308</t>
  </si>
  <si>
    <t>Avail309</t>
  </si>
  <si>
    <t>Avail310</t>
  </si>
  <si>
    <t>Avail311</t>
  </si>
  <si>
    <t>Avail312</t>
  </si>
  <si>
    <t>Avail313</t>
  </si>
  <si>
    <t>Avail314</t>
  </si>
  <si>
    <t>Avail315</t>
  </si>
  <si>
    <t>Avail316</t>
  </si>
  <si>
    <t>Avail317</t>
  </si>
  <si>
    <t>Avail318</t>
  </si>
  <si>
    <t>Avail319</t>
  </si>
  <si>
    <t>Avail320</t>
  </si>
  <si>
    <t>Avail321</t>
  </si>
  <si>
    <t>Avail322</t>
  </si>
  <si>
    <t>Avail323</t>
  </si>
  <si>
    <t>Avail324</t>
  </si>
  <si>
    <t>Avail325</t>
  </si>
  <si>
    <t>Avail326</t>
  </si>
  <si>
    <t>Avail327</t>
  </si>
  <si>
    <t>Avail328</t>
  </si>
  <si>
    <t>Avail329</t>
  </si>
  <si>
    <t>Avail330</t>
  </si>
  <si>
    <t>Avail331</t>
  </si>
  <si>
    <t>Avail332</t>
  </si>
  <si>
    <t>Avail333</t>
  </si>
  <si>
    <t>Avail334</t>
  </si>
  <si>
    <t>Avail335</t>
  </si>
  <si>
    <t>Avail336</t>
  </si>
  <si>
    <t>Avail337</t>
  </si>
  <si>
    <t>Avail338</t>
  </si>
  <si>
    <t>Avail339</t>
  </si>
  <si>
    <t>Avail340</t>
  </si>
  <si>
    <t>Avail341</t>
  </si>
  <si>
    <t>Avail342</t>
  </si>
  <si>
    <t>Avail343</t>
  </si>
  <si>
    <t>Avail344</t>
  </si>
  <si>
    <t>Avail345</t>
  </si>
  <si>
    <t>Avail346</t>
  </si>
  <si>
    <t>Avail347</t>
  </si>
  <si>
    <t>Avail348</t>
  </si>
  <si>
    <t>Avail349</t>
  </si>
  <si>
    <t>Avail350</t>
  </si>
  <si>
    <t>Avail351</t>
  </si>
  <si>
    <t>Avail352</t>
  </si>
  <si>
    <t>Avail353</t>
  </si>
  <si>
    <t>Avail354</t>
  </si>
  <si>
    <t>Avail355</t>
  </si>
  <si>
    <t>Avail356</t>
  </si>
  <si>
    <t>Avail357</t>
  </si>
  <si>
    <t>Avail358</t>
  </si>
  <si>
    <t>Avail359</t>
  </si>
  <si>
    <t>Avail360</t>
  </si>
  <si>
    <t>Avail361</t>
  </si>
  <si>
    <t>Avail362</t>
  </si>
  <si>
    <t>Avail363</t>
  </si>
  <si>
    <t>Avail364</t>
  </si>
  <si>
    <t>Avail365</t>
  </si>
  <si>
    <t>Avail366</t>
  </si>
  <si>
    <t>Avail367</t>
  </si>
  <si>
    <t>Avail368</t>
  </si>
  <si>
    <t>Avail369</t>
  </si>
  <si>
    <t>Avail370</t>
  </si>
  <si>
    <t>Avail371</t>
  </si>
  <si>
    <t>Avail372</t>
  </si>
  <si>
    <t>Avail373</t>
  </si>
  <si>
    <t>Avail374</t>
  </si>
  <si>
    <t>Avail375</t>
  </si>
  <si>
    <t>Avail376</t>
  </si>
  <si>
    <t>Avail377</t>
  </si>
  <si>
    <t>Avail378</t>
  </si>
  <si>
    <t>Avail379</t>
  </si>
  <si>
    <t>Avail380</t>
  </si>
  <si>
    <t>Avail381</t>
  </si>
  <si>
    <t>Avail382</t>
  </si>
  <si>
    <t>Avail383</t>
  </si>
  <si>
    <t>Avail384</t>
  </si>
  <si>
    <t>Avail385</t>
  </si>
  <si>
    <t>Avail386</t>
  </si>
  <si>
    <t>Avail387</t>
  </si>
  <si>
    <t>Avail388</t>
  </si>
  <si>
    <t>Avail389</t>
  </si>
  <si>
    <t>Avail390</t>
  </si>
  <si>
    <t>Avail391</t>
  </si>
  <si>
    <t>Avail392</t>
  </si>
  <si>
    <t>Avail393</t>
  </si>
  <si>
    <t>Avail394</t>
  </si>
  <si>
    <t>Avail395</t>
  </si>
  <si>
    <t>Avail396</t>
  </si>
  <si>
    <t>Avail397</t>
  </si>
  <si>
    <t>Avail398</t>
  </si>
  <si>
    <t>Avail399</t>
  </si>
  <si>
    <t>Avail400</t>
  </si>
  <si>
    <t>Avail401</t>
  </si>
  <si>
    <t>Avail402</t>
  </si>
  <si>
    <t>Avail403</t>
  </si>
  <si>
    <t>Avail404</t>
  </si>
  <si>
    <t>Avail405</t>
  </si>
  <si>
    <t>Avail406</t>
  </si>
  <si>
    <t>Avail407</t>
  </si>
  <si>
    <t>Avail408</t>
  </si>
  <si>
    <t>Avail409</t>
  </si>
  <si>
    <t>Avail410</t>
  </si>
  <si>
    <t>Avail411</t>
  </si>
  <si>
    <t>Avail412</t>
  </si>
  <si>
    <t>Avail413</t>
  </si>
  <si>
    <t>Avail414</t>
  </si>
  <si>
    <t>Avail415</t>
  </si>
  <si>
    <t>Avail416</t>
  </si>
  <si>
    <t>Avail417</t>
  </si>
  <si>
    <t>Avail418</t>
  </si>
  <si>
    <t>Avail419</t>
  </si>
  <si>
    <t>Avail420</t>
  </si>
  <si>
    <t>Avail421</t>
  </si>
  <si>
    <t>Avail422</t>
  </si>
  <si>
    <t>Avail423</t>
  </si>
  <si>
    <t>Avail424</t>
  </si>
  <si>
    <t>Avail425</t>
  </si>
  <si>
    <t>Avail426</t>
  </si>
  <si>
    <t>Avail427</t>
  </si>
  <si>
    <t>Avail428</t>
  </si>
  <si>
    <t>Avail429</t>
  </si>
  <si>
    <t>Avail430</t>
  </si>
  <si>
    <t>Avail431</t>
  </si>
  <si>
    <t>Avail432</t>
  </si>
  <si>
    <t>Avail433</t>
  </si>
  <si>
    <t>Avail434</t>
  </si>
  <si>
    <t>Avail435</t>
  </si>
  <si>
    <t>Avail436</t>
  </si>
  <si>
    <t>Avail437</t>
  </si>
  <si>
    <t>Avail438</t>
  </si>
  <si>
    <t>Avail439</t>
  </si>
  <si>
    <t>Avail440</t>
  </si>
  <si>
    <t>Avail441</t>
  </si>
  <si>
    <t>Avail442</t>
  </si>
  <si>
    <t>Avail443</t>
  </si>
  <si>
    <t>Avail444</t>
  </si>
  <si>
    <t>Avail445</t>
  </si>
  <si>
    <t>Avail446</t>
  </si>
  <si>
    <t>Avail447</t>
  </si>
  <si>
    <t>Avail448</t>
  </si>
  <si>
    <t>Avail449</t>
  </si>
  <si>
    <t>Avail450</t>
  </si>
  <si>
    <t>Avail451</t>
  </si>
  <si>
    <t>Avail452</t>
  </si>
  <si>
    <t>Avail453</t>
  </si>
  <si>
    <t>Avail454</t>
  </si>
  <si>
    <t>Avail455</t>
  </si>
  <si>
    <t>Avail456</t>
  </si>
  <si>
    <t>Avail457</t>
  </si>
  <si>
    <t>Avail458</t>
  </si>
  <si>
    <t>Avail459</t>
  </si>
  <si>
    <t>Avail460</t>
  </si>
  <si>
    <t>Avail461</t>
  </si>
  <si>
    <t>Avail462</t>
  </si>
  <si>
    <t>Avail463</t>
  </si>
  <si>
    <t>Avail464</t>
  </si>
  <si>
    <t>Avail465</t>
  </si>
  <si>
    <t>Avail466</t>
  </si>
  <si>
    <t>Avail467</t>
  </si>
  <si>
    <t>Avail468</t>
  </si>
  <si>
    <t>Avail469</t>
  </si>
  <si>
    <t>Avail470</t>
  </si>
  <si>
    <t>Avail471</t>
  </si>
  <si>
    <t>Avail472</t>
  </si>
  <si>
    <t>Avail473</t>
  </si>
  <si>
    <t>Avail474</t>
  </si>
  <si>
    <t>Avail475</t>
  </si>
  <si>
    <t>Avail476</t>
  </si>
  <si>
    <t>Avail477</t>
  </si>
  <si>
    <t>Avail478</t>
  </si>
  <si>
    <t>Avail479</t>
  </si>
  <si>
    <t>Avail480</t>
  </si>
  <si>
    <t>Avail481</t>
  </si>
  <si>
    <t>Avail482</t>
  </si>
  <si>
    <t>Avail483</t>
  </si>
  <si>
    <t>Avail484</t>
  </si>
  <si>
    <t>Avail485</t>
  </si>
  <si>
    <t>Avail486</t>
  </si>
  <si>
    <t>Avail487</t>
  </si>
  <si>
    <t>Avail488</t>
  </si>
  <si>
    <t>Avail489</t>
  </si>
  <si>
    <t>Avail490</t>
  </si>
  <si>
    <t>Avail491</t>
  </si>
  <si>
    <t>Avail492</t>
  </si>
  <si>
    <t>Avail493</t>
  </si>
  <si>
    <t>Avail494</t>
  </si>
  <si>
    <t>Avail495</t>
  </si>
  <si>
    <t>Avail496</t>
  </si>
  <si>
    <t>Avail497</t>
  </si>
  <si>
    <t>Avail498</t>
  </si>
  <si>
    <t>Avail499</t>
  </si>
  <si>
    <t>Avail500</t>
  </si>
  <si>
    <t>Avail501</t>
  </si>
  <si>
    <t>Avail502</t>
  </si>
  <si>
    <t>Avail503</t>
  </si>
  <si>
    <t>Avail504</t>
  </si>
  <si>
    <t>Avail505</t>
  </si>
  <si>
    <t>Avail506</t>
  </si>
  <si>
    <t>Avail507</t>
  </si>
  <si>
    <t>Avail508</t>
  </si>
  <si>
    <t>Avail509</t>
  </si>
  <si>
    <t>Avail510</t>
  </si>
  <si>
    <t>Avail511</t>
  </si>
  <si>
    <t>Avail512</t>
  </si>
  <si>
    <t>Avail513</t>
  </si>
  <si>
    <t>Avail514</t>
  </si>
  <si>
    <t>Avail515</t>
  </si>
  <si>
    <t>Avail516</t>
  </si>
  <si>
    <t>Avail517</t>
  </si>
  <si>
    <t>Avail518</t>
  </si>
  <si>
    <t>Avail519</t>
  </si>
  <si>
    <t>Avail520</t>
  </si>
  <si>
    <t>Avail521</t>
  </si>
  <si>
    <t>Avail522</t>
  </si>
  <si>
    <t>Avail523</t>
  </si>
  <si>
    <t>Avail524</t>
  </si>
  <si>
    <t>Avail525</t>
  </si>
  <si>
    <t>Avail526</t>
  </si>
  <si>
    <t>Avail527</t>
  </si>
  <si>
    <t>Avail528</t>
  </si>
  <si>
    <t>Avail529</t>
  </si>
  <si>
    <t>Avail530</t>
  </si>
  <si>
    <t>Avail531</t>
  </si>
  <si>
    <t>Avail532</t>
  </si>
  <si>
    <t>Avail533</t>
  </si>
  <si>
    <t>Avail534</t>
  </si>
  <si>
    <t>Avail535</t>
  </si>
  <si>
    <t>Avail536</t>
  </si>
  <si>
    <t>Avail537</t>
  </si>
  <si>
    <t>Avail538</t>
  </si>
  <si>
    <t>Avail539</t>
  </si>
  <si>
    <t>Avail540</t>
  </si>
  <si>
    <t>Avail541</t>
  </si>
  <si>
    <t>Avail542</t>
  </si>
  <si>
    <t>Avail543</t>
  </si>
  <si>
    <t>Avail544</t>
  </si>
  <si>
    <t>Avail545</t>
  </si>
  <si>
    <t>Avail546</t>
  </si>
  <si>
    <t>Avail547</t>
  </si>
  <si>
    <t>Avail548</t>
  </si>
  <si>
    <t>Avail549</t>
  </si>
  <si>
    <t>Avail550</t>
  </si>
  <si>
    <t>Avail551</t>
  </si>
  <si>
    <t>Avail552</t>
  </si>
  <si>
    <t>Avail553</t>
  </si>
  <si>
    <t>Avail554</t>
  </si>
  <si>
    <t>Avail555</t>
  </si>
  <si>
    <t>Avail556</t>
  </si>
  <si>
    <t>Avail557</t>
  </si>
  <si>
    <t>Avail558</t>
  </si>
  <si>
    <t>Avail559</t>
  </si>
  <si>
    <t>Avail560</t>
  </si>
  <si>
    <t>Avail561</t>
  </si>
  <si>
    <t>Avail562</t>
  </si>
  <si>
    <t>Avail563</t>
  </si>
  <si>
    <t>Avail564</t>
  </si>
  <si>
    <t>Avail565</t>
  </si>
  <si>
    <t>Avail566</t>
  </si>
  <si>
    <t>Avail567</t>
  </si>
  <si>
    <t>Avail568</t>
  </si>
  <si>
    <t>Avail569</t>
  </si>
  <si>
    <t>Avail570</t>
  </si>
  <si>
    <t>Avail571</t>
  </si>
  <si>
    <t>Avail572</t>
  </si>
  <si>
    <t>Avail573</t>
  </si>
  <si>
    <t>Avail574</t>
  </si>
  <si>
    <t>Avail575</t>
  </si>
  <si>
    <t>Avail576</t>
  </si>
  <si>
    <t>Avail577</t>
  </si>
  <si>
    <t>Avail578</t>
  </si>
  <si>
    <t>Avail579</t>
  </si>
  <si>
    <t>Avail580</t>
  </si>
  <si>
    <t>Avail581</t>
  </si>
  <si>
    <t>Avail582</t>
  </si>
  <si>
    <t>Avail583</t>
  </si>
  <si>
    <t>Avail584</t>
  </si>
  <si>
    <t>Avail585</t>
  </si>
  <si>
    <t>Avail586</t>
  </si>
  <si>
    <t>Avail587</t>
  </si>
  <si>
    <t>Avail588</t>
  </si>
  <si>
    <t>Avail589</t>
  </si>
  <si>
    <t>Avail590</t>
  </si>
  <si>
    <t>Avail591</t>
  </si>
  <si>
    <t>Avail592</t>
  </si>
  <si>
    <t>Avail593</t>
  </si>
  <si>
    <t>Avail594</t>
  </si>
  <si>
    <t>Avail595</t>
  </si>
  <si>
    <t>Avail596</t>
  </si>
  <si>
    <t>Avail597</t>
  </si>
  <si>
    <t>Avail598</t>
  </si>
  <si>
    <t>Avail599</t>
  </si>
  <si>
    <t>Avail600</t>
  </si>
  <si>
    <t>Avail601</t>
  </si>
  <si>
    <t>Avail602</t>
  </si>
  <si>
    <t>Avail603</t>
  </si>
  <si>
    <t>Avail604</t>
  </si>
  <si>
    <t>Avail605</t>
  </si>
  <si>
    <t>Avail606</t>
  </si>
  <si>
    <t>Avail607</t>
  </si>
  <si>
    <t>Avail608</t>
  </si>
  <si>
    <t>Avail609</t>
  </si>
  <si>
    <t>Avail610</t>
  </si>
  <si>
    <t>Avail611</t>
  </si>
  <si>
    <t>Avail612</t>
  </si>
  <si>
    <t>Avail613</t>
  </si>
  <si>
    <t>Avail614</t>
  </si>
  <si>
    <t>Avail615</t>
  </si>
  <si>
    <t>Avail616</t>
  </si>
  <si>
    <t>Avail617</t>
  </si>
  <si>
    <t>Avail618</t>
  </si>
  <si>
    <t>Avail619</t>
  </si>
  <si>
    <t>Avail620</t>
  </si>
  <si>
    <t>Avail621</t>
  </si>
  <si>
    <t>Avail622</t>
  </si>
  <si>
    <t>Avail623</t>
  </si>
  <si>
    <t>Avail624</t>
  </si>
  <si>
    <t>Avail625</t>
  </si>
  <si>
    <t>Avail626</t>
  </si>
  <si>
    <t>Avail627</t>
  </si>
  <si>
    <t>Avail628</t>
  </si>
  <si>
    <t>Avail629</t>
  </si>
  <si>
    <t>Avail630</t>
  </si>
  <si>
    <t>Avail631</t>
  </si>
  <si>
    <t>Avail632</t>
  </si>
  <si>
    <t>Avail633</t>
  </si>
  <si>
    <t>Avail634</t>
  </si>
  <si>
    <t>Avail635</t>
  </si>
  <si>
    <t>Avail636</t>
  </si>
  <si>
    <t>Avail637</t>
  </si>
  <si>
    <t>Avail638</t>
  </si>
  <si>
    <t>Avail639</t>
  </si>
  <si>
    <t>Avail640</t>
  </si>
  <si>
    <t>Avail641</t>
  </si>
  <si>
    <t>Avail642</t>
  </si>
  <si>
    <t>Avail643</t>
  </si>
  <si>
    <t>Avail644</t>
  </si>
  <si>
    <t>Avail645</t>
  </si>
  <si>
    <t>Avail646</t>
  </si>
  <si>
    <t>Avail647</t>
  </si>
  <si>
    <t>Avail648</t>
  </si>
  <si>
    <t>Avail649</t>
  </si>
  <si>
    <t>Avail650</t>
  </si>
  <si>
    <t>Avail651</t>
  </si>
  <si>
    <t>Avail652</t>
  </si>
  <si>
    <t>Avail653</t>
  </si>
  <si>
    <t>Avail654</t>
  </si>
  <si>
    <t>Avail655</t>
  </si>
  <si>
    <t>Avail656</t>
  </si>
  <si>
    <t>Avail657</t>
  </si>
  <si>
    <t>Avail658</t>
  </si>
  <si>
    <t>Avail659</t>
  </si>
  <si>
    <t>Avail660</t>
  </si>
  <si>
    <t>Avail661</t>
  </si>
  <si>
    <t>Avail662</t>
  </si>
  <si>
    <t>Avail663</t>
  </si>
  <si>
    <t>Avail664</t>
  </si>
  <si>
    <t>Avail665</t>
  </si>
  <si>
    <t>Avail666</t>
  </si>
  <si>
    <t>Avail667</t>
  </si>
  <si>
    <t>Avail668</t>
  </si>
  <si>
    <t>Avail669</t>
  </si>
  <si>
    <t>Avail670</t>
  </si>
  <si>
    <t>Avail671</t>
  </si>
  <si>
    <t>Avail672</t>
  </si>
  <si>
    <t>AADT_all_nearby_hw_segments</t>
  </si>
  <si>
    <t>Field</t>
  </si>
  <si>
    <t>Description</t>
  </si>
  <si>
    <t>Type of parking lot (private or public)</t>
  </si>
  <si>
    <t>Name of the parking lot</t>
  </si>
  <si>
    <t>Shower availability (Yes/No)</t>
  </si>
  <si>
    <t>Food accessibility (hot food, vending machine/snacks, none)</t>
  </si>
  <si>
    <t>WiFi availability (Yes/No)</t>
  </si>
  <si>
    <t>Parking fee status (free/paid)</t>
  </si>
  <si>
    <t>Latitude</t>
  </si>
  <si>
    <t>Longitude</t>
  </si>
  <si>
    <t>Temporary information</t>
  </si>
  <si>
    <t>Total semi-trailer parking capacity</t>
  </si>
  <si>
    <t>Operating hours</t>
  </si>
  <si>
    <t>Overnight parking availability (Yes/No)</t>
  </si>
  <si>
    <t>Facility phone number</t>
  </si>
  <si>
    <t>Safety rating (0 safe, 1 caution, 2 warning)</t>
  </si>
  <si>
    <t>Parking lot classification (1 small public, 2 big public, 3 small private, 4 big private)</t>
  </si>
  <si>
    <t>Sum of all AADT for highway segments within a 0.5-mile radius</t>
  </si>
  <si>
    <t>Truck AADT</t>
  </si>
  <si>
    <t>State code</t>
  </si>
  <si>
    <t>FHWA functional classification</t>
  </si>
  <si>
    <t>County code</t>
  </si>
  <si>
    <t>Urban/Rural indicator</t>
  </si>
  <si>
    <t>Speed limit</t>
  </si>
  <si>
    <t>Toll charge status (Yes/No)</t>
  </si>
  <si>
    <t>Route number</t>
  </si>
  <si>
    <t>Route name</t>
  </si>
  <si>
    <t>2040 AADT forecast</t>
  </si>
  <si>
    <t>Maximum parking-related variable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</si>
</sst>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#,##0_);[Red]\(&quot;$&quot;#,##0\)"/>
  </numFmts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Border="1"/>
    <xf numFmtId="3" fontId="0" fillId="0" borderId="1" xfId="0" applyNumberFormat="1" applyBorder="1" applyAlignment="1">
      <alignment vertical="center"/>
    </xf>
    <xf numFmtId="3" fontId="0" fillId="0" borderId="1" xfId="0" applyNumberFormat="1" applyBorder="1"/>
    <xf numFmtId="3" fontId="0" fillId="0" borderId="0" xfId="0" applyNumberFormat="1"/>
    <xf numFmtId="3" fontId="0" fillId="0" borderId="2" xfId="0" applyNumberFormat="1" applyBorder="1" applyAlignment="1">
      <alignment horizontal="center"/>
    </xf>
    <xf numFmtId="3" fontId="0" fillId="0" borderId="3" xfId="0" applyNumberFormat="1" applyBorder="1" applyAlignment="1">
      <alignment horizontal="center"/>
    </xf>
    <xf numFmtId="0" fontId="0" fillId="0" borderId="1" xfId="0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0" fontId="0" fillId="2" borderId="0" xfId="0" applyFill="1"/>
    <xf numFmtId="6" fontId="0" fillId="0" borderId="1" xfId="0" applyNumberFormat="1" applyBorder="1"/>
    <xf numFmtId="0" fontId="0" fillId="0" borderId="4" xfId="0" applyFill="1" applyBorder="1"/>
    <xf numFmtId="0" fontId="0" fillId="2" borderId="1" xfId="0" applyFill="1" applyBorder="1"/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</cellXfs>
  <cellStyles count="1">
    <cellStyle name="Normal" xfId="0" builtinId="0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TX Circle K - Weekly Utilization Estimation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1"/>
          <c:order val="0"/>
          <c:marker>
            <c:symbol val="none"/>
          </c:marker>
          <c:val>
            <c:numRef>
              <c:f>'Data Sample'!$AG$20:$AAB$20</c:f>
              <c:numCache>
                <c:formatCode>General</c:formatCode>
                <c:ptCount val="672"/>
                <c:pt idx="0">
                  <c:v>0.72279948299999996</c:v>
                </c:pt>
                <c:pt idx="1">
                  <c:v>0.70488516000000001</c:v>
                </c:pt>
                <c:pt idx="2">
                  <c:v>0.67737363299999998</c:v>
                </c:pt>
                <c:pt idx="3">
                  <c:v>0.72021383400000005</c:v>
                </c:pt>
                <c:pt idx="4">
                  <c:v>0.70321374299999995</c:v>
                </c:pt>
                <c:pt idx="5">
                  <c:v>0.69238245099999995</c:v>
                </c:pt>
                <c:pt idx="6">
                  <c:v>0.65820755799999997</c:v>
                </c:pt>
                <c:pt idx="7">
                  <c:v>0.71139352099999997</c:v>
                </c:pt>
                <c:pt idx="8">
                  <c:v>0.66807153600000002</c:v>
                </c:pt>
                <c:pt idx="9">
                  <c:v>0.68490593200000005</c:v>
                </c:pt>
                <c:pt idx="10">
                  <c:v>0.66543666300000004</c:v>
                </c:pt>
                <c:pt idx="11">
                  <c:v>0.72969145300000005</c:v>
                </c:pt>
                <c:pt idx="12">
                  <c:v>0.69092436300000004</c:v>
                </c:pt>
                <c:pt idx="13">
                  <c:v>0.67463287999999999</c:v>
                </c:pt>
                <c:pt idx="14">
                  <c:v>0.67816489499999999</c:v>
                </c:pt>
                <c:pt idx="15">
                  <c:v>0.67926287799999996</c:v>
                </c:pt>
                <c:pt idx="16">
                  <c:v>0.70240840599999999</c:v>
                </c:pt>
                <c:pt idx="17">
                  <c:v>0.70247854799999998</c:v>
                </c:pt>
                <c:pt idx="18">
                  <c:v>0.672155426</c:v>
                </c:pt>
                <c:pt idx="19">
                  <c:v>0.69390443999999996</c:v>
                </c:pt>
                <c:pt idx="20">
                  <c:v>0.71197010699999996</c:v>
                </c:pt>
                <c:pt idx="21">
                  <c:v>0.66628044399999997</c:v>
                </c:pt>
                <c:pt idx="22">
                  <c:v>0.65762397900000003</c:v>
                </c:pt>
                <c:pt idx="23">
                  <c:v>0.68366420699999997</c:v>
                </c:pt>
                <c:pt idx="24">
                  <c:v>0.67360843000000004</c:v>
                </c:pt>
                <c:pt idx="25">
                  <c:v>0.67040011600000005</c:v>
                </c:pt>
                <c:pt idx="26">
                  <c:v>0.641440185</c:v>
                </c:pt>
                <c:pt idx="27">
                  <c:v>0.660198171</c:v>
                </c:pt>
                <c:pt idx="28">
                  <c:v>0.67379166700000004</c:v>
                </c:pt>
                <c:pt idx="29">
                  <c:v>0.65671102999999997</c:v>
                </c:pt>
                <c:pt idx="30">
                  <c:v>0.63931409900000002</c:v>
                </c:pt>
                <c:pt idx="31">
                  <c:v>0.61998038499999997</c:v>
                </c:pt>
                <c:pt idx="32">
                  <c:v>0.64698452699999998</c:v>
                </c:pt>
                <c:pt idx="33">
                  <c:v>0.61369567400000002</c:v>
                </c:pt>
                <c:pt idx="34">
                  <c:v>0.63389656299999997</c:v>
                </c:pt>
                <c:pt idx="35">
                  <c:v>0.61945575399999997</c:v>
                </c:pt>
                <c:pt idx="36">
                  <c:v>0.60170752500000002</c:v>
                </c:pt>
                <c:pt idx="37">
                  <c:v>0.60130469900000005</c:v>
                </c:pt>
                <c:pt idx="38">
                  <c:v>0.57357454100000005</c:v>
                </c:pt>
                <c:pt idx="39">
                  <c:v>0.60893700500000003</c:v>
                </c:pt>
                <c:pt idx="40">
                  <c:v>0.59026857799999999</c:v>
                </c:pt>
                <c:pt idx="41">
                  <c:v>0.59780050100000004</c:v>
                </c:pt>
                <c:pt idx="42">
                  <c:v>0.58565744200000003</c:v>
                </c:pt>
                <c:pt idx="43">
                  <c:v>0.56750995699999995</c:v>
                </c:pt>
                <c:pt idx="44">
                  <c:v>0.54015465699999998</c:v>
                </c:pt>
                <c:pt idx="45">
                  <c:v>0.53788169100000005</c:v>
                </c:pt>
                <c:pt idx="46">
                  <c:v>0.56287994399999997</c:v>
                </c:pt>
                <c:pt idx="47">
                  <c:v>0.522335408</c:v>
                </c:pt>
                <c:pt idx="48">
                  <c:v>0.53088380499999999</c:v>
                </c:pt>
                <c:pt idx="49">
                  <c:v>0.53792803099999997</c:v>
                </c:pt>
                <c:pt idx="50">
                  <c:v>0.55119466299999997</c:v>
                </c:pt>
                <c:pt idx="51">
                  <c:v>0.524384615</c:v>
                </c:pt>
                <c:pt idx="52">
                  <c:v>0.506999749</c:v>
                </c:pt>
                <c:pt idx="53">
                  <c:v>0.498805004</c:v>
                </c:pt>
                <c:pt idx="54">
                  <c:v>0.53280705500000003</c:v>
                </c:pt>
                <c:pt idx="55">
                  <c:v>0.547897992</c:v>
                </c:pt>
                <c:pt idx="56">
                  <c:v>0.54182426299999997</c:v>
                </c:pt>
                <c:pt idx="57">
                  <c:v>0.51603579799999999</c:v>
                </c:pt>
                <c:pt idx="58">
                  <c:v>0.54244357899999995</c:v>
                </c:pt>
                <c:pt idx="59">
                  <c:v>0.52561198600000003</c:v>
                </c:pt>
                <c:pt idx="60">
                  <c:v>0.53288049400000004</c:v>
                </c:pt>
                <c:pt idx="61">
                  <c:v>0.56117211300000003</c:v>
                </c:pt>
                <c:pt idx="62">
                  <c:v>0.53175719700000001</c:v>
                </c:pt>
                <c:pt idx="63">
                  <c:v>0.53406525299999996</c:v>
                </c:pt>
                <c:pt idx="64">
                  <c:v>0.57516254600000005</c:v>
                </c:pt>
                <c:pt idx="65">
                  <c:v>0.560722363</c:v>
                </c:pt>
                <c:pt idx="66">
                  <c:v>0.57342875500000001</c:v>
                </c:pt>
                <c:pt idx="67">
                  <c:v>0.57126104099999997</c:v>
                </c:pt>
                <c:pt idx="68">
                  <c:v>0.52923068200000001</c:v>
                </c:pt>
                <c:pt idx="69">
                  <c:v>0.56858661300000002</c:v>
                </c:pt>
                <c:pt idx="70">
                  <c:v>0.54780907099999998</c:v>
                </c:pt>
                <c:pt idx="71">
                  <c:v>0.54163106599999999</c:v>
                </c:pt>
                <c:pt idx="72">
                  <c:v>0.53247734199999996</c:v>
                </c:pt>
                <c:pt idx="73">
                  <c:v>0.57369814600000002</c:v>
                </c:pt>
                <c:pt idx="74">
                  <c:v>0.57292513700000003</c:v>
                </c:pt>
                <c:pt idx="75">
                  <c:v>0.604410314</c:v>
                </c:pt>
                <c:pt idx="76">
                  <c:v>0.58843809400000002</c:v>
                </c:pt>
                <c:pt idx="77">
                  <c:v>0.57503971099999995</c:v>
                </c:pt>
                <c:pt idx="78">
                  <c:v>0.58471750600000005</c:v>
                </c:pt>
                <c:pt idx="79">
                  <c:v>0.594965929</c:v>
                </c:pt>
                <c:pt idx="80">
                  <c:v>0.59177086199999995</c:v>
                </c:pt>
                <c:pt idx="81">
                  <c:v>0.58192408500000004</c:v>
                </c:pt>
                <c:pt idx="82">
                  <c:v>0.58426799399999996</c:v>
                </c:pt>
                <c:pt idx="83">
                  <c:v>0.58343379100000003</c:v>
                </c:pt>
                <c:pt idx="84">
                  <c:v>0.58359850999999996</c:v>
                </c:pt>
                <c:pt idx="85">
                  <c:v>0.60351277400000003</c:v>
                </c:pt>
                <c:pt idx="86">
                  <c:v>0.58075968700000002</c:v>
                </c:pt>
                <c:pt idx="87">
                  <c:v>0.60625443300000004</c:v>
                </c:pt>
                <c:pt idx="88">
                  <c:v>0.57494146999999995</c:v>
                </c:pt>
                <c:pt idx="89">
                  <c:v>0.56142857499999999</c:v>
                </c:pt>
                <c:pt idx="90">
                  <c:v>0.60969431699999999</c:v>
                </c:pt>
                <c:pt idx="91">
                  <c:v>0.60767696699999996</c:v>
                </c:pt>
                <c:pt idx="92">
                  <c:v>0.59292764600000003</c:v>
                </c:pt>
                <c:pt idx="93">
                  <c:v>0.628132366</c:v>
                </c:pt>
                <c:pt idx="94">
                  <c:v>0.60768553300000006</c:v>
                </c:pt>
                <c:pt idx="95">
                  <c:v>0.641015471</c:v>
                </c:pt>
                <c:pt idx="96">
                  <c:v>0.66462780399999999</c:v>
                </c:pt>
                <c:pt idx="97">
                  <c:v>0.67763667500000002</c:v>
                </c:pt>
                <c:pt idx="98">
                  <c:v>0.72650827399999995</c:v>
                </c:pt>
                <c:pt idx="99">
                  <c:v>0.67280850199999997</c:v>
                </c:pt>
                <c:pt idx="100">
                  <c:v>0.71116568899999999</c:v>
                </c:pt>
                <c:pt idx="101">
                  <c:v>0.69810857500000001</c:v>
                </c:pt>
                <c:pt idx="102">
                  <c:v>0.70753807300000005</c:v>
                </c:pt>
                <c:pt idx="103">
                  <c:v>0.72174992900000001</c:v>
                </c:pt>
                <c:pt idx="104">
                  <c:v>0.70749334399999997</c:v>
                </c:pt>
                <c:pt idx="105">
                  <c:v>0.69935247899999997</c:v>
                </c:pt>
                <c:pt idx="106">
                  <c:v>0.684255944</c:v>
                </c:pt>
                <c:pt idx="107">
                  <c:v>0.70021336300000003</c:v>
                </c:pt>
                <c:pt idx="108">
                  <c:v>0.73139604700000005</c:v>
                </c:pt>
                <c:pt idx="109">
                  <c:v>0.70315280400000002</c:v>
                </c:pt>
                <c:pt idx="110">
                  <c:v>0.72843179400000002</c:v>
                </c:pt>
                <c:pt idx="111">
                  <c:v>0.73382823799999997</c:v>
                </c:pt>
                <c:pt idx="112">
                  <c:v>0.69301529399999995</c:v>
                </c:pt>
                <c:pt idx="113">
                  <c:v>0.70309408399999995</c:v>
                </c:pt>
                <c:pt idx="114">
                  <c:v>0.73490617199999997</c:v>
                </c:pt>
                <c:pt idx="115">
                  <c:v>0.66950444899999995</c:v>
                </c:pt>
                <c:pt idx="116">
                  <c:v>0.69328674099999998</c:v>
                </c:pt>
                <c:pt idx="117">
                  <c:v>0.73000893499999997</c:v>
                </c:pt>
                <c:pt idx="118">
                  <c:v>0.69223246199999999</c:v>
                </c:pt>
                <c:pt idx="119">
                  <c:v>0.70463375800000005</c:v>
                </c:pt>
                <c:pt idx="120">
                  <c:v>0.73393281300000002</c:v>
                </c:pt>
                <c:pt idx="121">
                  <c:v>0.71712467499999999</c:v>
                </c:pt>
                <c:pt idx="122">
                  <c:v>0.69348371200000003</c:v>
                </c:pt>
                <c:pt idx="123">
                  <c:v>0.70252946599999999</c:v>
                </c:pt>
                <c:pt idx="124">
                  <c:v>0.68108655399999996</c:v>
                </c:pt>
                <c:pt idx="125">
                  <c:v>0.688869116</c:v>
                </c:pt>
                <c:pt idx="126">
                  <c:v>0.69705804100000002</c:v>
                </c:pt>
                <c:pt idx="127">
                  <c:v>0.659616918</c:v>
                </c:pt>
                <c:pt idx="128">
                  <c:v>0.67734653300000003</c:v>
                </c:pt>
                <c:pt idx="129">
                  <c:v>0.640820791</c:v>
                </c:pt>
                <c:pt idx="130">
                  <c:v>0.63193287300000001</c:v>
                </c:pt>
                <c:pt idx="131">
                  <c:v>0.63070094899999996</c:v>
                </c:pt>
                <c:pt idx="132">
                  <c:v>0.62692015000000001</c:v>
                </c:pt>
                <c:pt idx="133">
                  <c:v>0.60297950199999995</c:v>
                </c:pt>
                <c:pt idx="134">
                  <c:v>0.60594615699999999</c:v>
                </c:pt>
                <c:pt idx="135">
                  <c:v>0.58223437</c:v>
                </c:pt>
                <c:pt idx="136">
                  <c:v>0.55112888999999998</c:v>
                </c:pt>
                <c:pt idx="137">
                  <c:v>0.58367342200000005</c:v>
                </c:pt>
                <c:pt idx="138">
                  <c:v>0.61775710500000003</c:v>
                </c:pt>
                <c:pt idx="139">
                  <c:v>0.57445757500000005</c:v>
                </c:pt>
                <c:pt idx="140">
                  <c:v>0.57514222599999998</c:v>
                </c:pt>
                <c:pt idx="141">
                  <c:v>0.56161833000000005</c:v>
                </c:pt>
                <c:pt idx="142">
                  <c:v>0.59252764300000005</c:v>
                </c:pt>
                <c:pt idx="143">
                  <c:v>0.56976427600000001</c:v>
                </c:pt>
                <c:pt idx="144">
                  <c:v>0.58278324100000001</c:v>
                </c:pt>
                <c:pt idx="145">
                  <c:v>0.55573868100000001</c:v>
                </c:pt>
                <c:pt idx="146">
                  <c:v>0.54490234000000004</c:v>
                </c:pt>
                <c:pt idx="147">
                  <c:v>0.54828298099999995</c:v>
                </c:pt>
                <c:pt idx="148">
                  <c:v>0.54683126500000001</c:v>
                </c:pt>
                <c:pt idx="149">
                  <c:v>0.53756689300000005</c:v>
                </c:pt>
                <c:pt idx="150">
                  <c:v>0.55282212600000002</c:v>
                </c:pt>
                <c:pt idx="151">
                  <c:v>0.55727828700000004</c:v>
                </c:pt>
                <c:pt idx="152">
                  <c:v>0.54242971699999998</c:v>
                </c:pt>
                <c:pt idx="153">
                  <c:v>0.53209132199999998</c:v>
                </c:pt>
                <c:pt idx="154">
                  <c:v>0.52776842999999996</c:v>
                </c:pt>
                <c:pt idx="155">
                  <c:v>0.52380338599999998</c:v>
                </c:pt>
                <c:pt idx="156">
                  <c:v>0.52001045099999998</c:v>
                </c:pt>
                <c:pt idx="157">
                  <c:v>0.56029675999999995</c:v>
                </c:pt>
                <c:pt idx="158">
                  <c:v>0.52918889099999999</c:v>
                </c:pt>
                <c:pt idx="159">
                  <c:v>0.50851922299999996</c:v>
                </c:pt>
                <c:pt idx="160">
                  <c:v>0.55331609699999995</c:v>
                </c:pt>
                <c:pt idx="161">
                  <c:v>0.51181575099999999</c:v>
                </c:pt>
                <c:pt idx="162">
                  <c:v>0.550799806</c:v>
                </c:pt>
                <c:pt idx="163">
                  <c:v>0.57022461899999999</c:v>
                </c:pt>
                <c:pt idx="164">
                  <c:v>0.55117197200000001</c:v>
                </c:pt>
                <c:pt idx="165">
                  <c:v>0.54361521800000001</c:v>
                </c:pt>
                <c:pt idx="166">
                  <c:v>0.56449667199999998</c:v>
                </c:pt>
                <c:pt idx="167">
                  <c:v>0.56334264099999998</c:v>
                </c:pt>
                <c:pt idx="168">
                  <c:v>0.57351030000000003</c:v>
                </c:pt>
                <c:pt idx="169">
                  <c:v>0.57984637900000002</c:v>
                </c:pt>
                <c:pt idx="170">
                  <c:v>0.56610534700000004</c:v>
                </c:pt>
                <c:pt idx="171">
                  <c:v>0.59482962399999995</c:v>
                </c:pt>
                <c:pt idx="172">
                  <c:v>0.60822334300000003</c:v>
                </c:pt>
                <c:pt idx="173">
                  <c:v>0.59556176500000002</c:v>
                </c:pt>
                <c:pt idx="174">
                  <c:v>0.60329572799999998</c:v>
                </c:pt>
                <c:pt idx="175">
                  <c:v>0.55396270800000003</c:v>
                </c:pt>
                <c:pt idx="176">
                  <c:v>0.61197859399999999</c:v>
                </c:pt>
                <c:pt idx="177">
                  <c:v>0.54128025400000002</c:v>
                </c:pt>
                <c:pt idx="178">
                  <c:v>0.58022059000000004</c:v>
                </c:pt>
                <c:pt idx="179">
                  <c:v>0.614720025</c:v>
                </c:pt>
                <c:pt idx="180">
                  <c:v>0.60585805299999995</c:v>
                </c:pt>
                <c:pt idx="181">
                  <c:v>0.61550010099999997</c:v>
                </c:pt>
                <c:pt idx="182">
                  <c:v>0.61502262299999999</c:v>
                </c:pt>
                <c:pt idx="183">
                  <c:v>0.60691185800000003</c:v>
                </c:pt>
                <c:pt idx="184">
                  <c:v>0.59456395100000003</c:v>
                </c:pt>
                <c:pt idx="185">
                  <c:v>0.61095470500000004</c:v>
                </c:pt>
                <c:pt idx="186">
                  <c:v>0.63061921799999998</c:v>
                </c:pt>
                <c:pt idx="187">
                  <c:v>0.61723302700000005</c:v>
                </c:pt>
                <c:pt idx="188">
                  <c:v>0.61862689800000004</c:v>
                </c:pt>
                <c:pt idx="189">
                  <c:v>0.59434578400000004</c:v>
                </c:pt>
                <c:pt idx="190">
                  <c:v>0.62549981099999996</c:v>
                </c:pt>
                <c:pt idx="191">
                  <c:v>0.65647172600000003</c:v>
                </c:pt>
                <c:pt idx="192">
                  <c:v>0.66041538300000002</c:v>
                </c:pt>
                <c:pt idx="193">
                  <c:v>0.68675252600000003</c:v>
                </c:pt>
                <c:pt idx="194">
                  <c:v>0.68102242199999996</c:v>
                </c:pt>
                <c:pt idx="195">
                  <c:v>0.65924021099999996</c:v>
                </c:pt>
                <c:pt idx="196">
                  <c:v>0.67335593400000004</c:v>
                </c:pt>
                <c:pt idx="197">
                  <c:v>0.68844102600000001</c:v>
                </c:pt>
                <c:pt idx="198">
                  <c:v>0.71292630499999998</c:v>
                </c:pt>
                <c:pt idx="199">
                  <c:v>0.708528029</c:v>
                </c:pt>
                <c:pt idx="200">
                  <c:v>0.68551512199999998</c:v>
                </c:pt>
                <c:pt idx="201">
                  <c:v>0.70646425400000001</c:v>
                </c:pt>
                <c:pt idx="202">
                  <c:v>0.71685377100000003</c:v>
                </c:pt>
                <c:pt idx="203">
                  <c:v>0.66949444199999997</c:v>
                </c:pt>
                <c:pt idx="204">
                  <c:v>0.73809240899999995</c:v>
                </c:pt>
                <c:pt idx="205">
                  <c:v>0.72585568600000006</c:v>
                </c:pt>
                <c:pt idx="206">
                  <c:v>0.71105849799999998</c:v>
                </c:pt>
                <c:pt idx="207">
                  <c:v>0.69375878199999996</c:v>
                </c:pt>
                <c:pt idx="208">
                  <c:v>0.68248441900000001</c:v>
                </c:pt>
                <c:pt idx="209">
                  <c:v>0.70855247499999996</c:v>
                </c:pt>
                <c:pt idx="210">
                  <c:v>0.70748889500000001</c:v>
                </c:pt>
                <c:pt idx="211">
                  <c:v>0.70098406099999999</c:v>
                </c:pt>
                <c:pt idx="212">
                  <c:v>0.68763974299999997</c:v>
                </c:pt>
                <c:pt idx="213">
                  <c:v>0.72983041100000001</c:v>
                </c:pt>
                <c:pt idx="214">
                  <c:v>0.70242826400000002</c:v>
                </c:pt>
                <c:pt idx="215">
                  <c:v>0.68771242099999996</c:v>
                </c:pt>
                <c:pt idx="216">
                  <c:v>0.71900041800000003</c:v>
                </c:pt>
                <c:pt idx="217">
                  <c:v>0.68665471300000003</c:v>
                </c:pt>
                <c:pt idx="218">
                  <c:v>0.69936278799999996</c:v>
                </c:pt>
                <c:pt idx="219">
                  <c:v>0.707124682</c:v>
                </c:pt>
                <c:pt idx="220">
                  <c:v>0.67847402800000001</c:v>
                </c:pt>
                <c:pt idx="221">
                  <c:v>0.69049172700000006</c:v>
                </c:pt>
                <c:pt idx="222">
                  <c:v>0.65336915200000001</c:v>
                </c:pt>
                <c:pt idx="223">
                  <c:v>0.62450165800000002</c:v>
                </c:pt>
                <c:pt idx="224">
                  <c:v>0.67538582300000005</c:v>
                </c:pt>
                <c:pt idx="225">
                  <c:v>0.631681516</c:v>
                </c:pt>
                <c:pt idx="226">
                  <c:v>0.611962636</c:v>
                </c:pt>
                <c:pt idx="227">
                  <c:v>0.60887121</c:v>
                </c:pt>
                <c:pt idx="228">
                  <c:v>0.60125094899999998</c:v>
                </c:pt>
                <c:pt idx="229">
                  <c:v>0.61261384500000005</c:v>
                </c:pt>
                <c:pt idx="230">
                  <c:v>0.64206916400000003</c:v>
                </c:pt>
                <c:pt idx="231">
                  <c:v>0.58687698200000005</c:v>
                </c:pt>
                <c:pt idx="232">
                  <c:v>0.580821425</c:v>
                </c:pt>
                <c:pt idx="233">
                  <c:v>0.56403422299999995</c:v>
                </c:pt>
                <c:pt idx="234">
                  <c:v>0.60329111400000002</c:v>
                </c:pt>
                <c:pt idx="235">
                  <c:v>0.57648739800000004</c:v>
                </c:pt>
                <c:pt idx="236">
                  <c:v>0.54198276899999998</c:v>
                </c:pt>
                <c:pt idx="237">
                  <c:v>0.58047204200000002</c:v>
                </c:pt>
                <c:pt idx="238">
                  <c:v>0.55334368700000003</c:v>
                </c:pt>
                <c:pt idx="239">
                  <c:v>0.60453711899999996</c:v>
                </c:pt>
                <c:pt idx="240">
                  <c:v>0.58495346199999998</c:v>
                </c:pt>
                <c:pt idx="241">
                  <c:v>0.58613994400000002</c:v>
                </c:pt>
                <c:pt idx="242">
                  <c:v>0.55054937299999995</c:v>
                </c:pt>
                <c:pt idx="243">
                  <c:v>0.56155334199999996</c:v>
                </c:pt>
                <c:pt idx="244">
                  <c:v>0.56738146300000003</c:v>
                </c:pt>
                <c:pt idx="245">
                  <c:v>0.56716808500000004</c:v>
                </c:pt>
                <c:pt idx="246">
                  <c:v>0.57535265499999999</c:v>
                </c:pt>
                <c:pt idx="247">
                  <c:v>0.58075640500000003</c:v>
                </c:pt>
                <c:pt idx="248">
                  <c:v>0.55347329000000001</c:v>
                </c:pt>
                <c:pt idx="249">
                  <c:v>0.58493056600000004</c:v>
                </c:pt>
                <c:pt idx="250">
                  <c:v>0.53177123599999998</c:v>
                </c:pt>
                <c:pt idx="251">
                  <c:v>0.56790211999999995</c:v>
                </c:pt>
                <c:pt idx="252">
                  <c:v>0.55061322800000001</c:v>
                </c:pt>
                <c:pt idx="253">
                  <c:v>0.55742064700000005</c:v>
                </c:pt>
                <c:pt idx="254">
                  <c:v>0.55640343000000003</c:v>
                </c:pt>
                <c:pt idx="255">
                  <c:v>0.550731674</c:v>
                </c:pt>
                <c:pt idx="256">
                  <c:v>0.56704038999999995</c:v>
                </c:pt>
                <c:pt idx="257">
                  <c:v>0.54305627000000001</c:v>
                </c:pt>
                <c:pt idx="258">
                  <c:v>0.54670737599999997</c:v>
                </c:pt>
                <c:pt idx="259">
                  <c:v>0.57410896099999997</c:v>
                </c:pt>
                <c:pt idx="260">
                  <c:v>0.56313659599999999</c:v>
                </c:pt>
                <c:pt idx="261">
                  <c:v>0.56877240900000003</c:v>
                </c:pt>
                <c:pt idx="262">
                  <c:v>0.53809403499999997</c:v>
                </c:pt>
                <c:pt idx="263">
                  <c:v>0.54001894500000003</c:v>
                </c:pt>
                <c:pt idx="264">
                  <c:v>0.54773134899999998</c:v>
                </c:pt>
                <c:pt idx="265">
                  <c:v>0.56029586600000003</c:v>
                </c:pt>
                <c:pt idx="266">
                  <c:v>0.54280764599999998</c:v>
                </c:pt>
                <c:pt idx="267">
                  <c:v>0.58802796499999999</c:v>
                </c:pt>
                <c:pt idx="268">
                  <c:v>0.58538062700000004</c:v>
                </c:pt>
                <c:pt idx="269">
                  <c:v>0.58791286300000001</c:v>
                </c:pt>
                <c:pt idx="270">
                  <c:v>0.58690946600000005</c:v>
                </c:pt>
                <c:pt idx="271">
                  <c:v>0.52499042100000004</c:v>
                </c:pt>
                <c:pt idx="272">
                  <c:v>0.56796395300000002</c:v>
                </c:pt>
                <c:pt idx="273">
                  <c:v>0.56076675799999998</c:v>
                </c:pt>
                <c:pt idx="274">
                  <c:v>0.56199098400000003</c:v>
                </c:pt>
                <c:pt idx="275">
                  <c:v>0.56044146399999994</c:v>
                </c:pt>
                <c:pt idx="276">
                  <c:v>0.57047627700000003</c:v>
                </c:pt>
                <c:pt idx="277">
                  <c:v>0.59174557999999999</c:v>
                </c:pt>
                <c:pt idx="278">
                  <c:v>0.59521782599999995</c:v>
                </c:pt>
                <c:pt idx="279">
                  <c:v>0.60008414099999996</c:v>
                </c:pt>
                <c:pt idx="280">
                  <c:v>0.63268348799999996</c:v>
                </c:pt>
                <c:pt idx="281">
                  <c:v>0.621708025</c:v>
                </c:pt>
                <c:pt idx="282">
                  <c:v>0.59807310599999997</c:v>
                </c:pt>
                <c:pt idx="283">
                  <c:v>0.56611345099999999</c:v>
                </c:pt>
                <c:pt idx="284">
                  <c:v>0.60626472600000003</c:v>
                </c:pt>
                <c:pt idx="285">
                  <c:v>0.61079471500000004</c:v>
                </c:pt>
                <c:pt idx="286">
                  <c:v>0.59217196900000002</c:v>
                </c:pt>
                <c:pt idx="287">
                  <c:v>0.61411553600000002</c:v>
                </c:pt>
                <c:pt idx="288">
                  <c:v>0.72374627300000005</c:v>
                </c:pt>
                <c:pt idx="289">
                  <c:v>0.68496269099999996</c:v>
                </c:pt>
                <c:pt idx="290">
                  <c:v>0.74285708900000003</c:v>
                </c:pt>
                <c:pt idx="291">
                  <c:v>0.69952967399999999</c:v>
                </c:pt>
                <c:pt idx="292">
                  <c:v>0.65604720000000005</c:v>
                </c:pt>
                <c:pt idx="293">
                  <c:v>0.73252761399999999</c:v>
                </c:pt>
                <c:pt idx="294">
                  <c:v>0.72465179499999999</c:v>
                </c:pt>
                <c:pt idx="295">
                  <c:v>0.727120247</c:v>
                </c:pt>
                <c:pt idx="296">
                  <c:v>0.72921857499999998</c:v>
                </c:pt>
                <c:pt idx="297">
                  <c:v>0.70622280900000001</c:v>
                </c:pt>
                <c:pt idx="298">
                  <c:v>0.70178194100000002</c:v>
                </c:pt>
                <c:pt idx="299">
                  <c:v>0.70481495699999996</c:v>
                </c:pt>
                <c:pt idx="300">
                  <c:v>0.73369262499999999</c:v>
                </c:pt>
                <c:pt idx="301">
                  <c:v>0.68200043700000001</c:v>
                </c:pt>
                <c:pt idx="302">
                  <c:v>0.710500032</c:v>
                </c:pt>
                <c:pt idx="303">
                  <c:v>0.69637421799999999</c:v>
                </c:pt>
                <c:pt idx="304">
                  <c:v>0.66870445499999998</c:v>
                </c:pt>
                <c:pt idx="305">
                  <c:v>0.70591443200000004</c:v>
                </c:pt>
                <c:pt idx="306">
                  <c:v>0.68580565500000001</c:v>
                </c:pt>
                <c:pt idx="307">
                  <c:v>0.69717699300000002</c:v>
                </c:pt>
                <c:pt idx="308">
                  <c:v>0.67465891200000006</c:v>
                </c:pt>
                <c:pt idx="309">
                  <c:v>0.70262902800000004</c:v>
                </c:pt>
                <c:pt idx="310">
                  <c:v>0.67670307100000004</c:v>
                </c:pt>
                <c:pt idx="311">
                  <c:v>0.70763996299999998</c:v>
                </c:pt>
                <c:pt idx="312">
                  <c:v>0.71787082099999999</c:v>
                </c:pt>
                <c:pt idx="313">
                  <c:v>0.68316538000000004</c:v>
                </c:pt>
                <c:pt idx="314">
                  <c:v>0.69345852699999999</c:v>
                </c:pt>
                <c:pt idx="315">
                  <c:v>0.71397562000000003</c:v>
                </c:pt>
                <c:pt idx="316">
                  <c:v>0.70212940599999996</c:v>
                </c:pt>
                <c:pt idx="317">
                  <c:v>0.65775570100000003</c:v>
                </c:pt>
                <c:pt idx="318">
                  <c:v>0.69020026000000001</c:v>
                </c:pt>
                <c:pt idx="319">
                  <c:v>0.64859140100000001</c:v>
                </c:pt>
                <c:pt idx="320">
                  <c:v>0.64054526300000003</c:v>
                </c:pt>
                <c:pt idx="321">
                  <c:v>0.60508331400000004</c:v>
                </c:pt>
                <c:pt idx="322">
                  <c:v>0.667372352</c:v>
                </c:pt>
                <c:pt idx="323">
                  <c:v>0.64498532900000005</c:v>
                </c:pt>
                <c:pt idx="324">
                  <c:v>0.613742907</c:v>
                </c:pt>
                <c:pt idx="325">
                  <c:v>0.63384940599999995</c:v>
                </c:pt>
                <c:pt idx="326">
                  <c:v>0.63144651100000004</c:v>
                </c:pt>
                <c:pt idx="327">
                  <c:v>0.60789163999999996</c:v>
                </c:pt>
                <c:pt idx="328">
                  <c:v>0.58879457000000002</c:v>
                </c:pt>
                <c:pt idx="329">
                  <c:v>0.59536258799999997</c:v>
                </c:pt>
                <c:pt idx="330">
                  <c:v>0.59117661099999996</c:v>
                </c:pt>
                <c:pt idx="331">
                  <c:v>0.59218104299999996</c:v>
                </c:pt>
                <c:pt idx="332">
                  <c:v>0.59801971300000001</c:v>
                </c:pt>
                <c:pt idx="333">
                  <c:v>0.55962548599999995</c:v>
                </c:pt>
                <c:pt idx="334">
                  <c:v>0.57893468999999997</c:v>
                </c:pt>
                <c:pt idx="335">
                  <c:v>0.59174619900000003</c:v>
                </c:pt>
                <c:pt idx="336">
                  <c:v>0.59390315599999999</c:v>
                </c:pt>
                <c:pt idx="337">
                  <c:v>0.54535243799999999</c:v>
                </c:pt>
                <c:pt idx="338">
                  <c:v>0.58556124899999995</c:v>
                </c:pt>
                <c:pt idx="339">
                  <c:v>0.53310487299999998</c:v>
                </c:pt>
                <c:pt idx="340">
                  <c:v>0.54012627099999999</c:v>
                </c:pt>
                <c:pt idx="341">
                  <c:v>0.52710463500000004</c:v>
                </c:pt>
                <c:pt idx="342">
                  <c:v>0.54870235099999998</c:v>
                </c:pt>
                <c:pt idx="343">
                  <c:v>0.537977492</c:v>
                </c:pt>
                <c:pt idx="344">
                  <c:v>0.54391702500000005</c:v>
                </c:pt>
                <c:pt idx="345">
                  <c:v>0.50963972000000002</c:v>
                </c:pt>
                <c:pt idx="346">
                  <c:v>0.53094547299999995</c:v>
                </c:pt>
                <c:pt idx="347">
                  <c:v>0.51736525</c:v>
                </c:pt>
                <c:pt idx="348">
                  <c:v>0.51226803499999995</c:v>
                </c:pt>
                <c:pt idx="349">
                  <c:v>0.53147146499999998</c:v>
                </c:pt>
                <c:pt idx="350">
                  <c:v>0.50516894199999995</c:v>
                </c:pt>
                <c:pt idx="351">
                  <c:v>0.54299191899999999</c:v>
                </c:pt>
                <c:pt idx="352">
                  <c:v>0.523649696</c:v>
                </c:pt>
                <c:pt idx="353">
                  <c:v>0.54471367599999998</c:v>
                </c:pt>
                <c:pt idx="354">
                  <c:v>0.52969589500000003</c:v>
                </c:pt>
                <c:pt idx="355">
                  <c:v>0.51270170000000004</c:v>
                </c:pt>
                <c:pt idx="356">
                  <c:v>0.508153462</c:v>
                </c:pt>
                <c:pt idx="357">
                  <c:v>0.49679639599999997</c:v>
                </c:pt>
                <c:pt idx="358">
                  <c:v>0.51644405100000002</c:v>
                </c:pt>
                <c:pt idx="359">
                  <c:v>0.55465899100000005</c:v>
                </c:pt>
                <c:pt idx="360">
                  <c:v>0.53264731799999998</c:v>
                </c:pt>
                <c:pt idx="361">
                  <c:v>0.54828950300000001</c:v>
                </c:pt>
                <c:pt idx="362">
                  <c:v>0.56447011199999997</c:v>
                </c:pt>
                <c:pt idx="363">
                  <c:v>0.55965373699999998</c:v>
                </c:pt>
                <c:pt idx="364">
                  <c:v>0.52870376699999999</c:v>
                </c:pt>
                <c:pt idx="365">
                  <c:v>0.55007379499999998</c:v>
                </c:pt>
                <c:pt idx="366">
                  <c:v>0.57052337099999995</c:v>
                </c:pt>
                <c:pt idx="367">
                  <c:v>0.57204241899999997</c:v>
                </c:pt>
                <c:pt idx="368">
                  <c:v>0.59414713100000005</c:v>
                </c:pt>
                <c:pt idx="369">
                  <c:v>0.57982815899999995</c:v>
                </c:pt>
                <c:pt idx="370">
                  <c:v>0.56232786999999995</c:v>
                </c:pt>
                <c:pt idx="371">
                  <c:v>0.57119135499999996</c:v>
                </c:pt>
                <c:pt idx="372">
                  <c:v>0.59265437200000004</c:v>
                </c:pt>
                <c:pt idx="373">
                  <c:v>0.56112819599999997</c:v>
                </c:pt>
                <c:pt idx="374">
                  <c:v>0.55227628699999998</c:v>
                </c:pt>
                <c:pt idx="375">
                  <c:v>0.57362220799999997</c:v>
                </c:pt>
                <c:pt idx="376">
                  <c:v>0.55435368299999999</c:v>
                </c:pt>
                <c:pt idx="377">
                  <c:v>0.59419801900000002</c:v>
                </c:pt>
                <c:pt idx="378">
                  <c:v>0.58841500899999999</c:v>
                </c:pt>
                <c:pt idx="379">
                  <c:v>0.58882547699999999</c:v>
                </c:pt>
                <c:pt idx="380">
                  <c:v>0.58023849400000005</c:v>
                </c:pt>
                <c:pt idx="381">
                  <c:v>0.59535362800000002</c:v>
                </c:pt>
                <c:pt idx="382">
                  <c:v>0.58888525300000005</c:v>
                </c:pt>
                <c:pt idx="383">
                  <c:v>0.58567727000000003</c:v>
                </c:pt>
                <c:pt idx="384">
                  <c:v>0.66404255899999998</c:v>
                </c:pt>
                <c:pt idx="385">
                  <c:v>0.66228282199999999</c:v>
                </c:pt>
                <c:pt idx="386">
                  <c:v>0.68262429999999996</c:v>
                </c:pt>
                <c:pt idx="387">
                  <c:v>0.68029627999999998</c:v>
                </c:pt>
                <c:pt idx="388">
                  <c:v>0.66726388800000003</c:v>
                </c:pt>
                <c:pt idx="389">
                  <c:v>0.64464689100000006</c:v>
                </c:pt>
                <c:pt idx="390">
                  <c:v>0.65674627600000002</c:v>
                </c:pt>
                <c:pt idx="391">
                  <c:v>0.66431583000000005</c:v>
                </c:pt>
                <c:pt idx="392">
                  <c:v>0.70474524199999999</c:v>
                </c:pt>
                <c:pt idx="393">
                  <c:v>0.65960663399999997</c:v>
                </c:pt>
                <c:pt idx="394">
                  <c:v>0.69871621699999997</c:v>
                </c:pt>
                <c:pt idx="395">
                  <c:v>0.70921572799999999</c:v>
                </c:pt>
                <c:pt idx="396">
                  <c:v>0.70279550899999998</c:v>
                </c:pt>
                <c:pt idx="397">
                  <c:v>0.69149598300000004</c:v>
                </c:pt>
                <c:pt idx="398">
                  <c:v>0.69164126800000003</c:v>
                </c:pt>
                <c:pt idx="399">
                  <c:v>0.69414672899999996</c:v>
                </c:pt>
                <c:pt idx="400">
                  <c:v>0.70996463099999996</c:v>
                </c:pt>
                <c:pt idx="401">
                  <c:v>0.69418530700000003</c:v>
                </c:pt>
                <c:pt idx="402">
                  <c:v>0.65956804099999999</c:v>
                </c:pt>
                <c:pt idx="403">
                  <c:v>0.66426569899999999</c:v>
                </c:pt>
                <c:pt idx="404">
                  <c:v>0.70285993700000005</c:v>
                </c:pt>
                <c:pt idx="405">
                  <c:v>0.65940700500000005</c:v>
                </c:pt>
                <c:pt idx="406">
                  <c:v>0.66175451500000004</c:v>
                </c:pt>
                <c:pt idx="407">
                  <c:v>0.661839395</c:v>
                </c:pt>
                <c:pt idx="408">
                  <c:v>0.661525001</c:v>
                </c:pt>
                <c:pt idx="409">
                  <c:v>0.64772960999999996</c:v>
                </c:pt>
                <c:pt idx="410">
                  <c:v>0.67714497100000004</c:v>
                </c:pt>
                <c:pt idx="411">
                  <c:v>0.633568774</c:v>
                </c:pt>
                <c:pt idx="412">
                  <c:v>0.62859278100000004</c:v>
                </c:pt>
                <c:pt idx="413">
                  <c:v>0.61731690900000002</c:v>
                </c:pt>
                <c:pt idx="414">
                  <c:v>0.62680935800000004</c:v>
                </c:pt>
                <c:pt idx="415">
                  <c:v>0.58827524499999995</c:v>
                </c:pt>
                <c:pt idx="416">
                  <c:v>0.58024247299999998</c:v>
                </c:pt>
                <c:pt idx="417">
                  <c:v>0.606100254</c:v>
                </c:pt>
                <c:pt idx="418">
                  <c:v>0.57654033199999999</c:v>
                </c:pt>
                <c:pt idx="419">
                  <c:v>0.59889038800000005</c:v>
                </c:pt>
                <c:pt idx="420">
                  <c:v>0.54669321599999998</c:v>
                </c:pt>
                <c:pt idx="421">
                  <c:v>0.56111601899999997</c:v>
                </c:pt>
                <c:pt idx="422">
                  <c:v>0.59841498000000004</c:v>
                </c:pt>
                <c:pt idx="423">
                  <c:v>0.55177282900000002</c:v>
                </c:pt>
                <c:pt idx="424">
                  <c:v>0.57326837100000005</c:v>
                </c:pt>
                <c:pt idx="425">
                  <c:v>0.59846512699999999</c:v>
                </c:pt>
                <c:pt idx="426">
                  <c:v>0.57041446200000001</c:v>
                </c:pt>
                <c:pt idx="427">
                  <c:v>0.56382966199999995</c:v>
                </c:pt>
                <c:pt idx="428">
                  <c:v>0.55742555900000001</c:v>
                </c:pt>
                <c:pt idx="429">
                  <c:v>0.54439423399999998</c:v>
                </c:pt>
                <c:pt idx="430">
                  <c:v>0.53516127099999999</c:v>
                </c:pt>
                <c:pt idx="431">
                  <c:v>0.55398008300000001</c:v>
                </c:pt>
                <c:pt idx="432">
                  <c:v>0.54378316500000001</c:v>
                </c:pt>
                <c:pt idx="433">
                  <c:v>0.54308831999999996</c:v>
                </c:pt>
                <c:pt idx="434">
                  <c:v>0.57318335499999995</c:v>
                </c:pt>
                <c:pt idx="435">
                  <c:v>0.57059144500000003</c:v>
                </c:pt>
                <c:pt idx="436">
                  <c:v>0.57053401599999998</c:v>
                </c:pt>
                <c:pt idx="437">
                  <c:v>0.554361942</c:v>
                </c:pt>
                <c:pt idx="438">
                  <c:v>0.57381066000000003</c:v>
                </c:pt>
                <c:pt idx="439">
                  <c:v>0.54195598300000003</c:v>
                </c:pt>
                <c:pt idx="440">
                  <c:v>0.55688959100000002</c:v>
                </c:pt>
                <c:pt idx="441">
                  <c:v>0.54544136300000001</c:v>
                </c:pt>
                <c:pt idx="442">
                  <c:v>0.55480307299999998</c:v>
                </c:pt>
                <c:pt idx="443">
                  <c:v>0.57416477899999996</c:v>
                </c:pt>
                <c:pt idx="444">
                  <c:v>0.53987859699999996</c:v>
                </c:pt>
                <c:pt idx="445">
                  <c:v>0.565287027</c:v>
                </c:pt>
                <c:pt idx="446">
                  <c:v>0.54609475200000002</c:v>
                </c:pt>
                <c:pt idx="447">
                  <c:v>0.55528764399999997</c:v>
                </c:pt>
                <c:pt idx="448">
                  <c:v>0.53646217399999996</c:v>
                </c:pt>
                <c:pt idx="449">
                  <c:v>0.55411562199999997</c:v>
                </c:pt>
                <c:pt idx="450">
                  <c:v>0.52561927100000005</c:v>
                </c:pt>
                <c:pt idx="451">
                  <c:v>0.56708869399999995</c:v>
                </c:pt>
                <c:pt idx="452">
                  <c:v>0.53947143399999997</c:v>
                </c:pt>
                <c:pt idx="453">
                  <c:v>0.55741876499999998</c:v>
                </c:pt>
                <c:pt idx="454">
                  <c:v>0.54685168500000003</c:v>
                </c:pt>
                <c:pt idx="455">
                  <c:v>0.54745606400000002</c:v>
                </c:pt>
                <c:pt idx="456">
                  <c:v>0.54150173899999998</c:v>
                </c:pt>
                <c:pt idx="457">
                  <c:v>0.54022056299999999</c:v>
                </c:pt>
                <c:pt idx="458">
                  <c:v>0.553566844</c:v>
                </c:pt>
                <c:pt idx="459">
                  <c:v>0.53859563200000005</c:v>
                </c:pt>
                <c:pt idx="460">
                  <c:v>0.55825345000000004</c:v>
                </c:pt>
                <c:pt idx="461">
                  <c:v>0.54615467600000001</c:v>
                </c:pt>
                <c:pt idx="462">
                  <c:v>0.52546448199999995</c:v>
                </c:pt>
                <c:pt idx="463">
                  <c:v>0.56336034999999995</c:v>
                </c:pt>
                <c:pt idx="464">
                  <c:v>0.54932170599999997</c:v>
                </c:pt>
                <c:pt idx="465">
                  <c:v>0.52005120000000005</c:v>
                </c:pt>
                <c:pt idx="466">
                  <c:v>0.55243031099999995</c:v>
                </c:pt>
                <c:pt idx="467">
                  <c:v>0.54592448699999996</c:v>
                </c:pt>
                <c:pt idx="468">
                  <c:v>0.54785733700000006</c:v>
                </c:pt>
                <c:pt idx="469">
                  <c:v>0.54560965800000005</c:v>
                </c:pt>
                <c:pt idx="470">
                  <c:v>0.55837159000000003</c:v>
                </c:pt>
                <c:pt idx="471">
                  <c:v>0.57761052700000004</c:v>
                </c:pt>
                <c:pt idx="472">
                  <c:v>0.57168991899999999</c:v>
                </c:pt>
                <c:pt idx="473">
                  <c:v>0.58574135000000005</c:v>
                </c:pt>
                <c:pt idx="474">
                  <c:v>0.55985620700000005</c:v>
                </c:pt>
                <c:pt idx="475">
                  <c:v>0.61360530599999996</c:v>
                </c:pt>
                <c:pt idx="476">
                  <c:v>0.58204481600000002</c:v>
                </c:pt>
                <c:pt idx="477">
                  <c:v>0.55061243500000001</c:v>
                </c:pt>
                <c:pt idx="478">
                  <c:v>0.56842709700000005</c:v>
                </c:pt>
                <c:pt idx="479">
                  <c:v>0.60013712200000002</c:v>
                </c:pt>
                <c:pt idx="480">
                  <c:v>0.69227212400000004</c:v>
                </c:pt>
                <c:pt idx="481">
                  <c:v>0.700883068</c:v>
                </c:pt>
                <c:pt idx="482">
                  <c:v>0.70926821100000004</c:v>
                </c:pt>
                <c:pt idx="483">
                  <c:v>0.66957009000000001</c:v>
                </c:pt>
                <c:pt idx="484">
                  <c:v>0.65705545300000001</c:v>
                </c:pt>
                <c:pt idx="485">
                  <c:v>0.70111184999999998</c:v>
                </c:pt>
                <c:pt idx="486">
                  <c:v>0.69093560099999995</c:v>
                </c:pt>
                <c:pt idx="487">
                  <c:v>0.674049126</c:v>
                </c:pt>
                <c:pt idx="488">
                  <c:v>0.71476799599999996</c:v>
                </c:pt>
                <c:pt idx="489">
                  <c:v>0.67500943599999996</c:v>
                </c:pt>
                <c:pt idx="490">
                  <c:v>0.70349276800000005</c:v>
                </c:pt>
                <c:pt idx="491">
                  <c:v>0.68075131799999999</c:v>
                </c:pt>
                <c:pt idx="492">
                  <c:v>0.68886299600000001</c:v>
                </c:pt>
                <c:pt idx="493">
                  <c:v>0.68657847900000002</c:v>
                </c:pt>
                <c:pt idx="494">
                  <c:v>0.70480098700000005</c:v>
                </c:pt>
                <c:pt idx="495">
                  <c:v>0.68507304199999997</c:v>
                </c:pt>
                <c:pt idx="496">
                  <c:v>0.69607357299999995</c:v>
                </c:pt>
                <c:pt idx="497">
                  <c:v>0.71406726200000004</c:v>
                </c:pt>
                <c:pt idx="498">
                  <c:v>0.68781428300000003</c:v>
                </c:pt>
                <c:pt idx="499">
                  <c:v>0.71463987600000001</c:v>
                </c:pt>
                <c:pt idx="500">
                  <c:v>0.69356903800000003</c:v>
                </c:pt>
                <c:pt idx="501">
                  <c:v>0.70113957999999998</c:v>
                </c:pt>
                <c:pt idx="502">
                  <c:v>0.70940255500000005</c:v>
                </c:pt>
                <c:pt idx="503">
                  <c:v>0.69492532100000004</c:v>
                </c:pt>
                <c:pt idx="504">
                  <c:v>0.68650129800000004</c:v>
                </c:pt>
                <c:pt idx="505">
                  <c:v>0.68154530800000002</c:v>
                </c:pt>
                <c:pt idx="506">
                  <c:v>0.70236276600000003</c:v>
                </c:pt>
                <c:pt idx="507">
                  <c:v>0.67430356499999999</c:v>
                </c:pt>
                <c:pt idx="508">
                  <c:v>0.67313924300000005</c:v>
                </c:pt>
                <c:pt idx="509">
                  <c:v>0.665816399</c:v>
                </c:pt>
                <c:pt idx="510">
                  <c:v>0.68851480700000001</c:v>
                </c:pt>
                <c:pt idx="511">
                  <c:v>0.67036149099999998</c:v>
                </c:pt>
                <c:pt idx="512">
                  <c:v>0.69522360900000002</c:v>
                </c:pt>
                <c:pt idx="513">
                  <c:v>0.63484571099999998</c:v>
                </c:pt>
                <c:pt idx="514">
                  <c:v>0.65201597899999997</c:v>
                </c:pt>
                <c:pt idx="515">
                  <c:v>0.63751055899999998</c:v>
                </c:pt>
                <c:pt idx="516">
                  <c:v>0.641005995</c:v>
                </c:pt>
                <c:pt idx="517">
                  <c:v>0.61840193700000001</c:v>
                </c:pt>
                <c:pt idx="518">
                  <c:v>0.59834438899999998</c:v>
                </c:pt>
                <c:pt idx="519">
                  <c:v>0.60943411999999997</c:v>
                </c:pt>
                <c:pt idx="520">
                  <c:v>0.60503483999999996</c:v>
                </c:pt>
                <c:pt idx="521">
                  <c:v>0.60093471300000001</c:v>
                </c:pt>
                <c:pt idx="522">
                  <c:v>0.630722852</c:v>
                </c:pt>
                <c:pt idx="523">
                  <c:v>0.61971204199999996</c:v>
                </c:pt>
                <c:pt idx="524">
                  <c:v>0.60253621700000004</c:v>
                </c:pt>
                <c:pt idx="525">
                  <c:v>0.53386311900000005</c:v>
                </c:pt>
                <c:pt idx="526">
                  <c:v>0.55023939399999999</c:v>
                </c:pt>
                <c:pt idx="527">
                  <c:v>0.53728309799999996</c:v>
                </c:pt>
                <c:pt idx="528">
                  <c:v>0.554762792</c:v>
                </c:pt>
                <c:pt idx="529">
                  <c:v>0.56424964399999999</c:v>
                </c:pt>
                <c:pt idx="530">
                  <c:v>0.54664959199999996</c:v>
                </c:pt>
                <c:pt idx="531">
                  <c:v>0.51906081699999995</c:v>
                </c:pt>
                <c:pt idx="532">
                  <c:v>0.53212045900000005</c:v>
                </c:pt>
                <c:pt idx="533">
                  <c:v>0.52268235100000005</c:v>
                </c:pt>
                <c:pt idx="534">
                  <c:v>0.51446219900000001</c:v>
                </c:pt>
                <c:pt idx="535">
                  <c:v>0.52444037600000004</c:v>
                </c:pt>
                <c:pt idx="536">
                  <c:v>0.54548724999999998</c:v>
                </c:pt>
                <c:pt idx="537">
                  <c:v>0.55748575499999997</c:v>
                </c:pt>
                <c:pt idx="538">
                  <c:v>0.53182966300000001</c:v>
                </c:pt>
                <c:pt idx="539">
                  <c:v>0.48993256600000001</c:v>
                </c:pt>
                <c:pt idx="540">
                  <c:v>0.52324417000000001</c:v>
                </c:pt>
                <c:pt idx="541">
                  <c:v>0.51064167199999999</c:v>
                </c:pt>
                <c:pt idx="542">
                  <c:v>0.51778396400000004</c:v>
                </c:pt>
                <c:pt idx="543">
                  <c:v>0.51570645000000004</c:v>
                </c:pt>
                <c:pt idx="544">
                  <c:v>0.52685304499999996</c:v>
                </c:pt>
                <c:pt idx="545">
                  <c:v>0.52025015399999996</c:v>
                </c:pt>
                <c:pt idx="546">
                  <c:v>0.57150555000000003</c:v>
                </c:pt>
                <c:pt idx="547">
                  <c:v>0.50197473299999995</c:v>
                </c:pt>
                <c:pt idx="548">
                  <c:v>0.50772935399999997</c:v>
                </c:pt>
                <c:pt idx="549">
                  <c:v>0.50861937899999998</c:v>
                </c:pt>
                <c:pt idx="550">
                  <c:v>0.526161883</c:v>
                </c:pt>
                <c:pt idx="551">
                  <c:v>0.52876922900000001</c:v>
                </c:pt>
                <c:pt idx="552">
                  <c:v>0.51415449700000004</c:v>
                </c:pt>
                <c:pt idx="553">
                  <c:v>0.52068562399999996</c:v>
                </c:pt>
                <c:pt idx="554">
                  <c:v>0.49439899799999998</c:v>
                </c:pt>
                <c:pt idx="555">
                  <c:v>0.53014748</c:v>
                </c:pt>
                <c:pt idx="556">
                  <c:v>0.56397377699999995</c:v>
                </c:pt>
                <c:pt idx="557">
                  <c:v>0.53423555599999994</c:v>
                </c:pt>
                <c:pt idx="558">
                  <c:v>0.540276812</c:v>
                </c:pt>
                <c:pt idx="559">
                  <c:v>0.51594095500000003</c:v>
                </c:pt>
                <c:pt idx="560">
                  <c:v>0.54829415500000001</c:v>
                </c:pt>
                <c:pt idx="561">
                  <c:v>0.54927344899999997</c:v>
                </c:pt>
                <c:pt idx="562">
                  <c:v>0.56136465199999996</c:v>
                </c:pt>
                <c:pt idx="563">
                  <c:v>0.55181099300000003</c:v>
                </c:pt>
                <c:pt idx="564">
                  <c:v>0.55739616299999994</c:v>
                </c:pt>
                <c:pt idx="565">
                  <c:v>0.53935337800000005</c:v>
                </c:pt>
                <c:pt idx="566">
                  <c:v>0.54664877899999997</c:v>
                </c:pt>
                <c:pt idx="567">
                  <c:v>0.53163200799999999</c:v>
                </c:pt>
                <c:pt idx="568">
                  <c:v>0.53210347599999996</c:v>
                </c:pt>
                <c:pt idx="569">
                  <c:v>0.53160616100000002</c:v>
                </c:pt>
                <c:pt idx="570">
                  <c:v>0.55710291999999995</c:v>
                </c:pt>
                <c:pt idx="571">
                  <c:v>0.538667754</c:v>
                </c:pt>
                <c:pt idx="572">
                  <c:v>0.54633433200000003</c:v>
                </c:pt>
                <c:pt idx="573">
                  <c:v>0.53228107300000005</c:v>
                </c:pt>
                <c:pt idx="574">
                  <c:v>0.56274754500000002</c:v>
                </c:pt>
                <c:pt idx="575">
                  <c:v>0.56818495700000005</c:v>
                </c:pt>
                <c:pt idx="576">
                  <c:v>0.60641183200000004</c:v>
                </c:pt>
                <c:pt idx="577">
                  <c:v>0.62877366700000004</c:v>
                </c:pt>
                <c:pt idx="578">
                  <c:v>0.61396389500000004</c:v>
                </c:pt>
                <c:pt idx="579">
                  <c:v>0.63724962399999996</c:v>
                </c:pt>
                <c:pt idx="580">
                  <c:v>0.62497897199999997</c:v>
                </c:pt>
                <c:pt idx="581">
                  <c:v>0.60370669700000001</c:v>
                </c:pt>
                <c:pt idx="582">
                  <c:v>0.620323662</c:v>
                </c:pt>
                <c:pt idx="583">
                  <c:v>0.62389919999999999</c:v>
                </c:pt>
                <c:pt idx="584">
                  <c:v>0.62132505900000001</c:v>
                </c:pt>
                <c:pt idx="585">
                  <c:v>0.64566037499999995</c:v>
                </c:pt>
                <c:pt idx="586">
                  <c:v>0.61278617599999996</c:v>
                </c:pt>
                <c:pt idx="587">
                  <c:v>0.59531718700000003</c:v>
                </c:pt>
                <c:pt idx="588">
                  <c:v>0.58263187100000002</c:v>
                </c:pt>
                <c:pt idx="589">
                  <c:v>0.61594403399999997</c:v>
                </c:pt>
                <c:pt idx="590">
                  <c:v>0.60410312899999996</c:v>
                </c:pt>
                <c:pt idx="591">
                  <c:v>0.61199056699999999</c:v>
                </c:pt>
                <c:pt idx="592">
                  <c:v>0.621659933</c:v>
                </c:pt>
                <c:pt idx="593">
                  <c:v>0.63658979400000004</c:v>
                </c:pt>
                <c:pt idx="594">
                  <c:v>0.61407509900000001</c:v>
                </c:pt>
                <c:pt idx="595">
                  <c:v>0.56863725700000001</c:v>
                </c:pt>
                <c:pt idx="596">
                  <c:v>0.58422087099999997</c:v>
                </c:pt>
                <c:pt idx="597">
                  <c:v>0.59490491899999998</c:v>
                </c:pt>
                <c:pt idx="598">
                  <c:v>0.59049412199999995</c:v>
                </c:pt>
                <c:pt idx="599">
                  <c:v>0.59759300900000001</c:v>
                </c:pt>
                <c:pt idx="600">
                  <c:v>0.64168849400000005</c:v>
                </c:pt>
                <c:pt idx="601">
                  <c:v>0.62472541999999998</c:v>
                </c:pt>
                <c:pt idx="602">
                  <c:v>0.64224185700000003</c:v>
                </c:pt>
                <c:pt idx="603">
                  <c:v>0.63602125099999995</c:v>
                </c:pt>
                <c:pt idx="604">
                  <c:v>0.63127548099999997</c:v>
                </c:pt>
                <c:pt idx="605">
                  <c:v>0.61218709699999996</c:v>
                </c:pt>
                <c:pt idx="606">
                  <c:v>0.608465704</c:v>
                </c:pt>
                <c:pt idx="607">
                  <c:v>0.59341712899999999</c:v>
                </c:pt>
                <c:pt idx="608">
                  <c:v>0.61804937500000001</c:v>
                </c:pt>
                <c:pt idx="609">
                  <c:v>0.60088276900000004</c:v>
                </c:pt>
                <c:pt idx="610">
                  <c:v>0.59798316500000004</c:v>
                </c:pt>
                <c:pt idx="611">
                  <c:v>0.59084453000000003</c:v>
                </c:pt>
                <c:pt idx="612">
                  <c:v>0.60320447499999996</c:v>
                </c:pt>
                <c:pt idx="613">
                  <c:v>0.56754126100000002</c:v>
                </c:pt>
                <c:pt idx="614">
                  <c:v>0.561977489</c:v>
                </c:pt>
                <c:pt idx="615">
                  <c:v>0.55152532499999996</c:v>
                </c:pt>
                <c:pt idx="616">
                  <c:v>0.59850644500000005</c:v>
                </c:pt>
                <c:pt idx="617">
                  <c:v>0.58443022099999997</c:v>
                </c:pt>
                <c:pt idx="618">
                  <c:v>0.59044621900000005</c:v>
                </c:pt>
                <c:pt idx="619">
                  <c:v>0.577140188</c:v>
                </c:pt>
                <c:pt idx="620">
                  <c:v>0.59755495300000006</c:v>
                </c:pt>
                <c:pt idx="621">
                  <c:v>0.55269001500000003</c:v>
                </c:pt>
                <c:pt idx="622">
                  <c:v>0.57381131100000005</c:v>
                </c:pt>
                <c:pt idx="623">
                  <c:v>0.56988002699999996</c:v>
                </c:pt>
                <c:pt idx="624">
                  <c:v>0.57192322500000004</c:v>
                </c:pt>
                <c:pt idx="625">
                  <c:v>0.56288682099999998</c:v>
                </c:pt>
                <c:pt idx="626">
                  <c:v>0.55731414199999996</c:v>
                </c:pt>
                <c:pt idx="627">
                  <c:v>0.53644296999999996</c:v>
                </c:pt>
                <c:pt idx="628">
                  <c:v>0.55446996299999995</c:v>
                </c:pt>
                <c:pt idx="629">
                  <c:v>0.56723710500000002</c:v>
                </c:pt>
                <c:pt idx="630">
                  <c:v>0.55382589999999998</c:v>
                </c:pt>
                <c:pt idx="631">
                  <c:v>0.55310721200000001</c:v>
                </c:pt>
                <c:pt idx="632">
                  <c:v>0.55795112800000002</c:v>
                </c:pt>
                <c:pt idx="633">
                  <c:v>0.57102607999999999</c:v>
                </c:pt>
                <c:pt idx="634">
                  <c:v>0.56341618400000004</c:v>
                </c:pt>
                <c:pt idx="635">
                  <c:v>0.56237210800000004</c:v>
                </c:pt>
                <c:pt idx="636">
                  <c:v>0.560308425</c:v>
                </c:pt>
                <c:pt idx="637">
                  <c:v>0.53356076699999999</c:v>
                </c:pt>
                <c:pt idx="638">
                  <c:v>0.57164319799999996</c:v>
                </c:pt>
                <c:pt idx="639">
                  <c:v>0.55322701299999999</c:v>
                </c:pt>
                <c:pt idx="640">
                  <c:v>0.55221909199999997</c:v>
                </c:pt>
                <c:pt idx="641">
                  <c:v>0.58840129299999999</c:v>
                </c:pt>
                <c:pt idx="642">
                  <c:v>0.53593975800000004</c:v>
                </c:pt>
                <c:pt idx="643">
                  <c:v>0.57770960800000004</c:v>
                </c:pt>
                <c:pt idx="644">
                  <c:v>0.575293426</c:v>
                </c:pt>
                <c:pt idx="645">
                  <c:v>0.59395139399999997</c:v>
                </c:pt>
                <c:pt idx="646">
                  <c:v>0.55594171999999997</c:v>
                </c:pt>
                <c:pt idx="647">
                  <c:v>0.59035419899999997</c:v>
                </c:pt>
                <c:pt idx="648">
                  <c:v>0.59565573400000005</c:v>
                </c:pt>
                <c:pt idx="649">
                  <c:v>0.59704493700000005</c:v>
                </c:pt>
                <c:pt idx="650">
                  <c:v>0.56119655000000002</c:v>
                </c:pt>
                <c:pt idx="651">
                  <c:v>0.59473337699999995</c:v>
                </c:pt>
                <c:pt idx="652">
                  <c:v>0.58886388000000001</c:v>
                </c:pt>
                <c:pt idx="653">
                  <c:v>0.59661131899999997</c:v>
                </c:pt>
                <c:pt idx="654">
                  <c:v>0.60592918200000001</c:v>
                </c:pt>
                <c:pt idx="655">
                  <c:v>0.58715812000000001</c:v>
                </c:pt>
                <c:pt idx="656">
                  <c:v>0.59177015499999996</c:v>
                </c:pt>
                <c:pt idx="657">
                  <c:v>0.61350827799999996</c:v>
                </c:pt>
                <c:pt idx="658">
                  <c:v>0.56988963000000004</c:v>
                </c:pt>
                <c:pt idx="659">
                  <c:v>0.59653505299999998</c:v>
                </c:pt>
                <c:pt idx="660">
                  <c:v>0.61383206800000001</c:v>
                </c:pt>
                <c:pt idx="661">
                  <c:v>0.61225543599999999</c:v>
                </c:pt>
                <c:pt idx="662">
                  <c:v>0.63111018299999999</c:v>
                </c:pt>
                <c:pt idx="663">
                  <c:v>0.62604963700000005</c:v>
                </c:pt>
                <c:pt idx="664">
                  <c:v>0.62865750600000003</c:v>
                </c:pt>
                <c:pt idx="665">
                  <c:v>0.60369104900000004</c:v>
                </c:pt>
                <c:pt idx="666">
                  <c:v>0.62706348199999995</c:v>
                </c:pt>
                <c:pt idx="667">
                  <c:v>0.62331857199999996</c:v>
                </c:pt>
                <c:pt idx="668">
                  <c:v>0.62486720799999995</c:v>
                </c:pt>
                <c:pt idx="669">
                  <c:v>0.63901328999999996</c:v>
                </c:pt>
                <c:pt idx="670">
                  <c:v>0.64676020400000001</c:v>
                </c:pt>
                <c:pt idx="671">
                  <c:v>0.64686090100000004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E2-4782-83E8-8D9EB3A476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83596944"/>
        <c:axId val="783597304"/>
      </c:lineChart>
      <c:catAx>
        <c:axId val="7835969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600"/>
                </a:pPr>
                <a:r>
                  <a:rPr lang="en-US" sz="1600"/>
                  <a:t>Time (Start from Mon 00:00AM to Sun 11:45PM)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3597304"/>
        <c:crosses val="autoZero"/>
        <c:auto val="1"/>
        <c:lblAlgn val="ctr"/>
        <c:lblOffset val="100"/>
        <c:noMultiLvlLbl val="0"/>
      </c:catAx>
      <c:valAx>
        <c:axId val="783597304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600"/>
                </a:pPr>
                <a:r>
                  <a:rPr lang="en-US" sz="1600"/>
                  <a:t>Availability (0-1.25)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3596944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437029</xdr:colOff>
      <xdr:row>26</xdr:row>
      <xdr:rowOff>100853</xdr:rowOff>
    </xdr:from>
    <xdr:to>
      <xdr:col>22</xdr:col>
      <xdr:colOff>124486</xdr:colOff>
      <xdr:row>47</xdr:row>
      <xdr:rowOff>110378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196BB57-B2E5-434D-B73E-665CBE5775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park\app\!%20Marketing\Google%20review%2011132024.xlsx" TargetMode="External"/><Relationship Id="rId1" Type="http://schemas.openxmlformats.org/officeDocument/2006/relationships/externalLinkPath" Target="/park/app/!%20Marketing/Google%20review%201113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and"/>
      <sheetName val="data"/>
      <sheetName val="avail"/>
    </sheetNames>
    <sheetDataSet>
      <sheetData sheetId="0" refreshError="1"/>
      <sheetData sheetId="1" refreshError="1"/>
      <sheetData sheetId="2">
        <row r="3322">
          <cell r="C3322">
            <v>0.73547873100000005</v>
          </cell>
          <cell r="D3322">
            <v>0.73094015099999998</v>
          </cell>
          <cell r="E3322">
            <v>0.71975351099999996</v>
          </cell>
          <cell r="F3322">
            <v>0.74806335099999999</v>
          </cell>
          <cell r="G3322">
            <v>0.73358938699999998</v>
          </cell>
          <cell r="H3322">
            <v>0.72871197399999998</v>
          </cell>
          <cell r="I3322">
            <v>0.71728514700000001</v>
          </cell>
          <cell r="J3322">
            <v>0.73168608499999999</v>
          </cell>
          <cell r="K3322">
            <v>0.70886299799999997</v>
          </cell>
          <cell r="L3322">
            <v>0.71824393399999997</v>
          </cell>
          <cell r="M3322">
            <v>0.71135773300000005</v>
          </cell>
          <cell r="N3322">
            <v>0.74576866799999997</v>
          </cell>
          <cell r="O3322">
            <v>0.710375596</v>
          </cell>
          <cell r="P3322">
            <v>0.70267274400000002</v>
          </cell>
          <cell r="Q3322">
            <v>0.72292885900000003</v>
          </cell>
          <cell r="R3322">
            <v>0.72067950000000003</v>
          </cell>
          <cell r="S3322">
            <v>0.72592825000000005</v>
          </cell>
          <cell r="T3322">
            <v>0.72397512600000002</v>
          </cell>
          <cell r="U3322">
            <v>0.71459692900000005</v>
          </cell>
          <cell r="V3322">
            <v>0.71937507300000003</v>
          </cell>
          <cell r="W3322">
            <v>0.72735104500000003</v>
          </cell>
          <cell r="X3322">
            <v>0.71417265799999996</v>
          </cell>
          <cell r="Y3322">
            <v>0.70446180800000002</v>
          </cell>
          <cell r="Z3322">
            <v>0.71817384399999995</v>
          </cell>
          <cell r="AA3322">
            <v>0.70545925799999998</v>
          </cell>
          <cell r="AB3322">
            <v>0.71520102500000005</v>
          </cell>
          <cell r="AC3322">
            <v>0.69354770099999996</v>
          </cell>
          <cell r="AD3322">
            <v>0.70518102800000004</v>
          </cell>
          <cell r="AE3322">
            <v>0.70878554699999996</v>
          </cell>
          <cell r="AF3322">
            <v>0.68934427099999995</v>
          </cell>
          <cell r="AG3322">
            <v>0.67343651699999996</v>
          </cell>
          <cell r="AH3322">
            <v>0.65637397099999994</v>
          </cell>
          <cell r="AI3322">
            <v>0.67253015900000002</v>
          </cell>
          <cell r="AJ3322">
            <v>0.65448681200000003</v>
          </cell>
          <cell r="AK3322">
            <v>0.65626140899999996</v>
          </cell>
          <cell r="AL3322">
            <v>0.63737186400000001</v>
          </cell>
          <cell r="AM3322">
            <v>0.63436256700000004</v>
          </cell>
          <cell r="AN3322">
            <v>0.62235194999999999</v>
          </cell>
          <cell r="AO3322">
            <v>0.60922127400000003</v>
          </cell>
          <cell r="AP3322">
            <v>0.61048942399999995</v>
          </cell>
          <cell r="AQ3322">
            <v>0.60883747300000002</v>
          </cell>
          <cell r="AR3322">
            <v>0.60952165999999997</v>
          </cell>
          <cell r="AS3322">
            <v>0.60038028499999996</v>
          </cell>
          <cell r="AT3322">
            <v>0.59031058000000003</v>
          </cell>
          <cell r="AU3322">
            <v>0.57943776899999999</v>
          </cell>
          <cell r="AV3322">
            <v>0.57313378100000001</v>
          </cell>
          <cell r="AW3322">
            <v>0.580777718</v>
          </cell>
          <cell r="AX3322">
            <v>0.56930801099999995</v>
          </cell>
          <cell r="AY3322">
            <v>0.58588237700000001</v>
          </cell>
          <cell r="AZ3322">
            <v>0.57427681100000005</v>
          </cell>
          <cell r="BA3322">
            <v>0.55917966200000002</v>
          </cell>
          <cell r="BB3322">
            <v>0.53300615299999998</v>
          </cell>
          <cell r="BC3322">
            <v>0.53924337600000005</v>
          </cell>
          <cell r="BD3322">
            <v>0.53996498400000004</v>
          </cell>
          <cell r="BE3322">
            <v>0.54793494899999995</v>
          </cell>
          <cell r="BF3322">
            <v>0.55351811699999998</v>
          </cell>
          <cell r="BG3322">
            <v>0.56090381600000006</v>
          </cell>
          <cell r="BH3322">
            <v>0.551750093</v>
          </cell>
          <cell r="BI3322">
            <v>0.55893618700000003</v>
          </cell>
          <cell r="BJ3322">
            <v>0.55228089499999999</v>
          </cell>
          <cell r="BK3322">
            <v>0.55560279099999998</v>
          </cell>
          <cell r="BL3322">
            <v>0.577227665</v>
          </cell>
          <cell r="BM3322">
            <v>0.56877348599999999</v>
          </cell>
          <cell r="BN3322">
            <v>0.56706895000000002</v>
          </cell>
          <cell r="BO3322">
            <v>0.57270891199999996</v>
          </cell>
          <cell r="BP3322">
            <v>0.566011084</v>
          </cell>
          <cell r="BQ3322">
            <v>0.583356863</v>
          </cell>
          <cell r="BR3322">
            <v>0.57942685000000005</v>
          </cell>
          <cell r="BS3322">
            <v>0.57353357100000002</v>
          </cell>
          <cell r="BT3322">
            <v>0.58502418</v>
          </cell>
          <cell r="BU3322">
            <v>0.57904520199999998</v>
          </cell>
          <cell r="BV3322">
            <v>0.57864932999999996</v>
          </cell>
          <cell r="BW3322">
            <v>0.57819071899999996</v>
          </cell>
          <cell r="BX3322">
            <v>0.58463976799999995</v>
          </cell>
          <cell r="BY3322">
            <v>0.58562651399999999</v>
          </cell>
          <cell r="BZ3322">
            <v>0.609510365</v>
          </cell>
          <cell r="CA3322">
            <v>0.59561047</v>
          </cell>
          <cell r="CB3322">
            <v>0.60631270500000001</v>
          </cell>
          <cell r="CC3322">
            <v>0.59754121400000004</v>
          </cell>
          <cell r="CD3322">
            <v>0.603937681</v>
          </cell>
          <cell r="CE3322">
            <v>0.620926439</v>
          </cell>
          <cell r="CF3322">
            <v>0.61705755200000001</v>
          </cell>
          <cell r="CG3322">
            <v>0.62310600199999999</v>
          </cell>
          <cell r="CH3322">
            <v>0.61453000499999999</v>
          </cell>
          <cell r="CI3322">
            <v>0.61698996500000003</v>
          </cell>
          <cell r="CJ3322">
            <v>0.62373447199999998</v>
          </cell>
          <cell r="CK3322">
            <v>0.62491466799999995</v>
          </cell>
          <cell r="CL3322">
            <v>0.62357339199999995</v>
          </cell>
          <cell r="CM3322">
            <v>0.61612796199999997</v>
          </cell>
          <cell r="CN3322">
            <v>0.61743422999999997</v>
          </cell>
          <cell r="CO3322">
            <v>0.63582981000000005</v>
          </cell>
          <cell r="CP3322">
            <v>0.64025732999999996</v>
          </cell>
          <cell r="CQ3322">
            <v>0.63920965900000004</v>
          </cell>
          <cell r="CR3322">
            <v>0.64845321600000005</v>
          </cell>
          <cell r="CS3322">
            <v>0.64461227499999996</v>
          </cell>
          <cell r="CT3322">
            <v>0.66041202899999996</v>
          </cell>
          <cell r="CU3322">
            <v>0.70149092499999999</v>
          </cell>
          <cell r="CV3322">
            <v>0.70852223999999997</v>
          </cell>
          <cell r="CW3322">
            <v>0.74261449300000004</v>
          </cell>
          <cell r="CX3322">
            <v>0.71713608600000001</v>
          </cell>
          <cell r="CY3322">
            <v>0.740728846</v>
          </cell>
          <cell r="CZ3322">
            <v>0.73219539899999997</v>
          </cell>
          <cell r="DA3322">
            <v>0.74120745700000001</v>
          </cell>
          <cell r="DB3322">
            <v>0.73529736499999998</v>
          </cell>
          <cell r="DC3322">
            <v>0.73413407200000003</v>
          </cell>
          <cell r="DD3322">
            <v>0.73254444200000002</v>
          </cell>
          <cell r="DE3322">
            <v>0.71665115099999999</v>
          </cell>
          <cell r="DF3322">
            <v>0.718757596</v>
          </cell>
          <cell r="DG3322">
            <v>0.74850975600000003</v>
          </cell>
          <cell r="DH3322">
            <v>0.72775125799999996</v>
          </cell>
          <cell r="DI3322">
            <v>0.73578046100000005</v>
          </cell>
          <cell r="DJ3322">
            <v>0.73636845500000003</v>
          </cell>
          <cell r="DK3322">
            <v>0.72401459599999995</v>
          </cell>
          <cell r="DL3322">
            <v>0.74013123800000002</v>
          </cell>
          <cell r="DM3322">
            <v>0.73521599000000004</v>
          </cell>
          <cell r="DN3322">
            <v>0.72291550999999998</v>
          </cell>
          <cell r="DO3322">
            <v>0.72487488099999997</v>
          </cell>
          <cell r="DP3322">
            <v>0.74697951600000001</v>
          </cell>
          <cell r="DQ3322">
            <v>0.72103043899999997</v>
          </cell>
          <cell r="DR3322">
            <v>0.72385564499999999</v>
          </cell>
          <cell r="DS3322">
            <v>0.74232591400000003</v>
          </cell>
          <cell r="DT3322">
            <v>0.73175437399999999</v>
          </cell>
          <cell r="DU3322">
            <v>0.71634791600000003</v>
          </cell>
          <cell r="DV3322">
            <v>0.73369272500000005</v>
          </cell>
          <cell r="DW3322">
            <v>0.71216299699999996</v>
          </cell>
          <cell r="DX3322">
            <v>0.70875273400000005</v>
          </cell>
          <cell r="DY3322">
            <v>0.70401065399999996</v>
          </cell>
          <cell r="DZ3322">
            <v>0.69012317000000001</v>
          </cell>
          <cell r="EA3322">
            <v>0.68720490000000001</v>
          </cell>
          <cell r="EB3322">
            <v>0.66683122900000003</v>
          </cell>
          <cell r="EC3322">
            <v>0.65908178500000003</v>
          </cell>
          <cell r="ED3322">
            <v>0.65604696100000004</v>
          </cell>
          <cell r="EE3322">
            <v>0.64529372799999996</v>
          </cell>
          <cell r="EF3322">
            <v>0.62730219399999998</v>
          </cell>
          <cell r="EG3322">
            <v>0.62633364199999997</v>
          </cell>
          <cell r="EH3322">
            <v>0.60371465800000002</v>
          </cell>
          <cell r="EI3322">
            <v>0.58861248200000005</v>
          </cell>
          <cell r="EJ3322">
            <v>0.60040651899999997</v>
          </cell>
          <cell r="EK3322">
            <v>0.59859719899999997</v>
          </cell>
          <cell r="EL3322">
            <v>0.591571713</v>
          </cell>
          <cell r="EM3322">
            <v>0.60144779100000001</v>
          </cell>
          <cell r="EN3322">
            <v>0.58096021099999995</v>
          </cell>
          <cell r="EO3322">
            <v>0.58638470899999995</v>
          </cell>
          <cell r="EP3322">
            <v>0.58410944399999998</v>
          </cell>
          <cell r="EQ3322">
            <v>0.57627873900000004</v>
          </cell>
          <cell r="ER3322">
            <v>0.58590456099999999</v>
          </cell>
          <cell r="ES3322">
            <v>0.578595521</v>
          </cell>
          <cell r="ET3322">
            <v>0.57254343500000004</v>
          </cell>
          <cell r="EU3322">
            <v>0.55956742699999995</v>
          </cell>
          <cell r="EV3322">
            <v>0.56810370300000002</v>
          </cell>
          <cell r="EW3322">
            <v>0.56410508500000001</v>
          </cell>
          <cell r="EX3322">
            <v>0.55964265700000004</v>
          </cell>
          <cell r="EY3322">
            <v>0.55593889200000002</v>
          </cell>
          <cell r="EZ3322">
            <v>0.54739268699999999</v>
          </cell>
          <cell r="FA3322">
            <v>0.55623899499999996</v>
          </cell>
          <cell r="FB3322">
            <v>0.552331036</v>
          </cell>
          <cell r="FC3322">
            <v>0.55836523400000004</v>
          </cell>
          <cell r="FD3322">
            <v>0.55732388600000005</v>
          </cell>
          <cell r="FE3322">
            <v>0.54692518899999998</v>
          </cell>
          <cell r="FF3322">
            <v>0.542157695</v>
          </cell>
          <cell r="FG3322">
            <v>0.56850003500000001</v>
          </cell>
          <cell r="FH3322">
            <v>0.54936657</v>
          </cell>
          <cell r="FI3322">
            <v>0.56626682299999997</v>
          </cell>
          <cell r="FJ3322">
            <v>0.56676522900000004</v>
          </cell>
          <cell r="FK3322">
            <v>0.56996914799999998</v>
          </cell>
          <cell r="FL3322">
            <v>0.57471606500000005</v>
          </cell>
          <cell r="FM3322">
            <v>0.57931072400000005</v>
          </cell>
          <cell r="FN3322">
            <v>0.58047417099999998</v>
          </cell>
          <cell r="FO3322">
            <v>0.59284971399999997</v>
          </cell>
          <cell r="FP3322">
            <v>0.58563363300000004</v>
          </cell>
          <cell r="FQ3322">
            <v>0.57961842100000005</v>
          </cell>
          <cell r="FR3322">
            <v>0.61050612500000001</v>
          </cell>
          <cell r="FS3322">
            <v>0.61106402900000001</v>
          </cell>
          <cell r="FT3322">
            <v>0.61578392100000001</v>
          </cell>
          <cell r="FU3322">
            <v>0.61110285499999994</v>
          </cell>
          <cell r="FV3322">
            <v>0.59907822399999999</v>
          </cell>
          <cell r="FW3322">
            <v>0.61520699999999995</v>
          </cell>
          <cell r="FX3322">
            <v>0.59172730100000004</v>
          </cell>
          <cell r="FY3322">
            <v>0.60272169799999997</v>
          </cell>
          <cell r="FZ3322">
            <v>0.61532082799999999</v>
          </cell>
          <cell r="GA3322">
            <v>0.61703283200000003</v>
          </cell>
          <cell r="GB3322">
            <v>0.61989377300000004</v>
          </cell>
          <cell r="GC3322">
            <v>0.63490623899999998</v>
          </cell>
          <cell r="GD3322">
            <v>0.62810325499999997</v>
          </cell>
          <cell r="GE3322">
            <v>0.62914001600000002</v>
          </cell>
          <cell r="GF3322">
            <v>0.63354576500000004</v>
          </cell>
          <cell r="GG3322">
            <v>0.64700303599999998</v>
          </cell>
          <cell r="GH3322">
            <v>0.63398822499999996</v>
          </cell>
          <cell r="GI3322">
            <v>0.64276018499999998</v>
          </cell>
          <cell r="GJ3322">
            <v>0.64071309799999998</v>
          </cell>
          <cell r="GK3322">
            <v>0.63888572200000004</v>
          </cell>
          <cell r="GL3322">
            <v>0.65505012399999996</v>
          </cell>
          <cell r="GM3322">
            <v>0.69233987900000005</v>
          </cell>
          <cell r="GN3322">
            <v>0.71082609200000002</v>
          </cell>
          <cell r="GO3322">
            <v>0.69648572900000005</v>
          </cell>
          <cell r="GP3322">
            <v>0.69634121199999999</v>
          </cell>
          <cell r="GQ3322">
            <v>0.70820871900000004</v>
          </cell>
          <cell r="GR3322">
            <v>0.71296106599999998</v>
          </cell>
          <cell r="GS3322">
            <v>0.72573633500000001</v>
          </cell>
          <cell r="GT3322">
            <v>0.71920103499999999</v>
          </cell>
          <cell r="GU3322">
            <v>0.71268314499999996</v>
          </cell>
          <cell r="GV3322">
            <v>0.719556164</v>
          </cell>
          <cell r="GW3322">
            <v>0.74115994399999996</v>
          </cell>
          <cell r="GX3322">
            <v>0.71349144600000003</v>
          </cell>
          <cell r="GY3322">
            <v>0.73733504400000005</v>
          </cell>
          <cell r="GZ3322">
            <v>0.73892305000000003</v>
          </cell>
          <cell r="HA3322">
            <v>0.71770148199999995</v>
          </cell>
          <cell r="HB3322">
            <v>0.71571605699999996</v>
          </cell>
          <cell r="HC3322">
            <v>0.71885404500000005</v>
          </cell>
          <cell r="HD3322">
            <v>0.72418446000000003</v>
          </cell>
          <cell r="HE3322">
            <v>0.72681443400000001</v>
          </cell>
          <cell r="HF3322">
            <v>0.73230103499999999</v>
          </cell>
          <cell r="HG3322">
            <v>0.720538177</v>
          </cell>
          <cell r="HH3322">
            <v>0.72949419199999999</v>
          </cell>
          <cell r="HI3322">
            <v>0.71453202000000005</v>
          </cell>
          <cell r="HJ3322">
            <v>0.70280401699999995</v>
          </cell>
          <cell r="HK3322">
            <v>0.73216533699999997</v>
          </cell>
          <cell r="HL3322">
            <v>0.72619954499999995</v>
          </cell>
          <cell r="HM3322">
            <v>0.71976187999999997</v>
          </cell>
          <cell r="HN3322">
            <v>0.71598339700000002</v>
          </cell>
          <cell r="HO3322">
            <v>0.70210825700000001</v>
          </cell>
          <cell r="HP3322">
            <v>0.69582278500000005</v>
          </cell>
          <cell r="HQ3322">
            <v>0.676216551</v>
          </cell>
          <cell r="HR3322">
            <v>0.67092421400000002</v>
          </cell>
          <cell r="HS3322">
            <v>0.68056365100000005</v>
          </cell>
          <cell r="HT3322">
            <v>0.66610418400000004</v>
          </cell>
          <cell r="HU3322">
            <v>0.654015876</v>
          </cell>
          <cell r="HV3322">
            <v>0.656863109</v>
          </cell>
          <cell r="HW3322">
            <v>0.63824854600000003</v>
          </cell>
          <cell r="HX3322">
            <v>0.64547415699999999</v>
          </cell>
          <cell r="HY3322">
            <v>0.64841953299999999</v>
          </cell>
          <cell r="HZ3322">
            <v>0.62070978600000004</v>
          </cell>
          <cell r="IA3322">
            <v>0.61275985799999999</v>
          </cell>
          <cell r="IB3322">
            <v>0.59994744799999999</v>
          </cell>
          <cell r="IC3322">
            <v>0.61886586300000002</v>
          </cell>
          <cell r="ID3322">
            <v>0.60185894799999995</v>
          </cell>
          <cell r="IE3322">
            <v>0.60215702100000001</v>
          </cell>
          <cell r="IF3322">
            <v>0.60499209899999995</v>
          </cell>
          <cell r="IG3322">
            <v>0.60021085500000004</v>
          </cell>
          <cell r="IH3322">
            <v>0.615048504</v>
          </cell>
          <cell r="II3322">
            <v>0.61613353500000001</v>
          </cell>
          <cell r="IJ3322">
            <v>0.60795500199999997</v>
          </cell>
          <cell r="IK3322">
            <v>0.57160646100000001</v>
          </cell>
          <cell r="IL3322">
            <v>0.59136186599999996</v>
          </cell>
          <cell r="IM3322">
            <v>0.584074168</v>
          </cell>
          <cell r="IN3322">
            <v>0.58009687700000001</v>
          </cell>
          <cell r="IO3322">
            <v>0.57797063599999998</v>
          </cell>
          <cell r="IP3322">
            <v>0.59376730700000002</v>
          </cell>
          <cell r="IQ3322">
            <v>0.58183687799999995</v>
          </cell>
          <cell r="IR3322">
            <v>0.59494411599999997</v>
          </cell>
          <cell r="IS3322">
            <v>0.57038741500000001</v>
          </cell>
          <cell r="IT3322">
            <v>0.592306738</v>
          </cell>
          <cell r="IU3322">
            <v>0.59337804400000005</v>
          </cell>
          <cell r="IV3322">
            <v>0.58109031</v>
          </cell>
          <cell r="IW3322">
            <v>0.58534236299999998</v>
          </cell>
          <cell r="IX3322">
            <v>0.58558496199999999</v>
          </cell>
          <cell r="IY3322">
            <v>0.57638199000000001</v>
          </cell>
          <cell r="IZ3322">
            <v>0.57130191399999997</v>
          </cell>
          <cell r="JA3322">
            <v>0.57650976300000001</v>
          </cell>
          <cell r="JB3322">
            <v>0.58501077899999998</v>
          </cell>
          <cell r="JC3322">
            <v>0.58126047199999997</v>
          </cell>
          <cell r="JD3322">
            <v>0.57910243400000005</v>
          </cell>
          <cell r="JE3322">
            <v>0.57852937599999998</v>
          </cell>
          <cell r="JF3322">
            <v>0.57844207700000005</v>
          </cell>
          <cell r="JG3322">
            <v>0.58123180100000005</v>
          </cell>
          <cell r="JH3322">
            <v>0.58680292999999994</v>
          </cell>
          <cell r="JI3322">
            <v>0.58460217400000003</v>
          </cell>
          <cell r="JJ3322">
            <v>0.618520442</v>
          </cell>
          <cell r="JK3322">
            <v>0.60945442599999999</v>
          </cell>
          <cell r="JL3322">
            <v>0.60385244900000001</v>
          </cell>
          <cell r="JM3322">
            <v>0.60931469900000002</v>
          </cell>
          <cell r="JN3322">
            <v>0.589395377</v>
          </cell>
          <cell r="JO3322">
            <v>0.60326344300000001</v>
          </cell>
          <cell r="JP3322">
            <v>0.60290233599999998</v>
          </cell>
          <cell r="JQ3322">
            <v>0.60207018599999995</v>
          </cell>
          <cell r="JR3322">
            <v>0.60262566900000003</v>
          </cell>
          <cell r="JS3322">
            <v>0.61284280199999996</v>
          </cell>
          <cell r="JT3322">
            <v>0.62942450599999999</v>
          </cell>
          <cell r="JU3322">
            <v>0.62571614799999997</v>
          </cell>
          <cell r="JV3322">
            <v>0.63082787200000001</v>
          </cell>
          <cell r="JW3322">
            <v>0.640741856</v>
          </cell>
          <cell r="JX3322">
            <v>0.64858490199999996</v>
          </cell>
          <cell r="JY3322">
            <v>0.63854771200000005</v>
          </cell>
          <cell r="JZ3322">
            <v>0.62976623899999995</v>
          </cell>
          <cell r="KA3322">
            <v>0.65424527600000004</v>
          </cell>
          <cell r="KB3322">
            <v>0.64639391099999999</v>
          </cell>
          <cell r="KC3322">
            <v>0.64775362999999997</v>
          </cell>
          <cell r="KD3322">
            <v>0.65887427700000001</v>
          </cell>
          <cell r="KE3322">
            <v>0.73274808700000005</v>
          </cell>
          <cell r="KF3322">
            <v>0.734647465</v>
          </cell>
          <cell r="KG3322">
            <v>0.75598636900000005</v>
          </cell>
          <cell r="KH3322">
            <v>0.73448007400000004</v>
          </cell>
          <cell r="KI3322">
            <v>0.71848439900000005</v>
          </cell>
          <cell r="KJ3322">
            <v>0.74787682600000005</v>
          </cell>
          <cell r="KK3322">
            <v>0.74241479799999999</v>
          </cell>
          <cell r="KL3322">
            <v>0.74271385599999995</v>
          </cell>
          <cell r="KM3322">
            <v>0.74547667399999995</v>
          </cell>
          <cell r="KN3322">
            <v>0.73784113100000004</v>
          </cell>
          <cell r="KO3322">
            <v>0.72354430599999997</v>
          </cell>
          <cell r="KP3322">
            <v>0.72622388400000004</v>
          </cell>
          <cell r="KQ3322">
            <v>0.73579974000000004</v>
          </cell>
          <cell r="KR3322">
            <v>0.71713384199999997</v>
          </cell>
          <cell r="KS3322">
            <v>0.73188450299999996</v>
          </cell>
          <cell r="KT3322">
            <v>0.72284638499999998</v>
          </cell>
          <cell r="KU3322">
            <v>0.70754813599999999</v>
          </cell>
          <cell r="KV3322">
            <v>0.72299916799999997</v>
          </cell>
          <cell r="KW3322">
            <v>0.70003498799999997</v>
          </cell>
          <cell r="KX3322">
            <v>0.720390207</v>
          </cell>
          <cell r="KY3322">
            <v>0.72073607299999998</v>
          </cell>
          <cell r="KZ3322">
            <v>0.73365518799999996</v>
          </cell>
          <cell r="LA3322">
            <v>0.715266395</v>
          </cell>
          <cell r="LB3322">
            <v>0.71860044599999995</v>
          </cell>
          <cell r="LC3322">
            <v>0.73014261199999997</v>
          </cell>
          <cell r="LD3322">
            <v>0.71439850100000002</v>
          </cell>
          <cell r="LE3322">
            <v>0.72510719999999995</v>
          </cell>
          <cell r="LF3322">
            <v>0.71615436899999996</v>
          </cell>
          <cell r="LG3322">
            <v>0.71318915299999996</v>
          </cell>
          <cell r="LH3322">
            <v>0.67776082500000001</v>
          </cell>
          <cell r="LI3322">
            <v>0.697924459</v>
          </cell>
          <cell r="LJ3322">
            <v>0.66804762900000003</v>
          </cell>
          <cell r="LK3322">
            <v>0.66882897900000005</v>
          </cell>
          <cell r="LL3322">
            <v>0.64655414899999997</v>
          </cell>
          <cell r="LM3322">
            <v>0.67263218499999999</v>
          </cell>
          <cell r="LN3322">
            <v>0.66218855300000001</v>
          </cell>
          <cell r="LO3322">
            <v>0.63999448299999995</v>
          </cell>
          <cell r="LP3322">
            <v>0.63826068400000002</v>
          </cell>
          <cell r="LQ3322">
            <v>0.63919596300000003</v>
          </cell>
          <cell r="LR3322">
            <v>0.61706869200000003</v>
          </cell>
          <cell r="LS3322">
            <v>0.60537214800000005</v>
          </cell>
          <cell r="LT3322">
            <v>0.60910295400000003</v>
          </cell>
          <cell r="LU3322">
            <v>0.61860956600000006</v>
          </cell>
          <cell r="LV3322">
            <v>0.60676154299999996</v>
          </cell>
          <cell r="LW3322">
            <v>0.60517426299999999</v>
          </cell>
          <cell r="LX3322">
            <v>0.58907816700000004</v>
          </cell>
          <cell r="LY3322">
            <v>0.589413046</v>
          </cell>
          <cell r="LZ3322">
            <v>0.59342728600000005</v>
          </cell>
          <cell r="MA3322">
            <v>0.59992335299999999</v>
          </cell>
          <cell r="MB3322">
            <v>0.58708074700000001</v>
          </cell>
          <cell r="MC3322">
            <v>0.56561079400000003</v>
          </cell>
          <cell r="MD3322">
            <v>0.56210415499999999</v>
          </cell>
          <cell r="ME3322">
            <v>0.57635437</v>
          </cell>
          <cell r="MF3322">
            <v>0.56790394799999999</v>
          </cell>
          <cell r="MG3322">
            <v>0.57071176599999995</v>
          </cell>
          <cell r="MH3322">
            <v>0.56528579700000003</v>
          </cell>
          <cell r="MI3322">
            <v>0.55703391099999999</v>
          </cell>
          <cell r="MJ3322">
            <v>0.54057857499999995</v>
          </cell>
          <cell r="MK3322">
            <v>0.55494698600000003</v>
          </cell>
          <cell r="ML3322">
            <v>0.544501452</v>
          </cell>
          <cell r="MM3322">
            <v>0.54680425799999999</v>
          </cell>
          <cell r="MN3322">
            <v>0.54680303500000005</v>
          </cell>
          <cell r="MO3322">
            <v>0.54675033500000003</v>
          </cell>
          <cell r="MP3322">
            <v>0.55797850900000001</v>
          </cell>
          <cell r="MQ3322">
            <v>0.54953013900000003</v>
          </cell>
          <cell r="MR3322">
            <v>0.57146873799999998</v>
          </cell>
          <cell r="MS3322">
            <v>0.54914192900000003</v>
          </cell>
          <cell r="MT3322">
            <v>0.54945955499999999</v>
          </cell>
          <cell r="MU3322">
            <v>0.54056810899999996</v>
          </cell>
          <cell r="MV3322">
            <v>0.55289588300000003</v>
          </cell>
          <cell r="MW3322">
            <v>0.55242076200000001</v>
          </cell>
          <cell r="MX3322">
            <v>0.56969927099999995</v>
          </cell>
          <cell r="MY3322">
            <v>0.57186766499999997</v>
          </cell>
          <cell r="MZ3322">
            <v>0.57524558999999997</v>
          </cell>
          <cell r="NA3322">
            <v>0.57674356400000004</v>
          </cell>
          <cell r="NB3322">
            <v>0.577270116</v>
          </cell>
          <cell r="NC3322">
            <v>0.57127729999999999</v>
          </cell>
          <cell r="ND3322">
            <v>0.56790542099999997</v>
          </cell>
          <cell r="NE3322">
            <v>0.59108678999999997</v>
          </cell>
          <cell r="NF3322">
            <v>0.59179464999999998</v>
          </cell>
          <cell r="NG3322">
            <v>0.59747615300000001</v>
          </cell>
          <cell r="NH3322">
            <v>0.59508262300000003</v>
          </cell>
          <cell r="NI3322">
            <v>0.57846915499999996</v>
          </cell>
          <cell r="NJ3322">
            <v>0.59018156200000005</v>
          </cell>
          <cell r="NK3322">
            <v>0.60609645999999995</v>
          </cell>
          <cell r="NL3322">
            <v>0.58791475800000004</v>
          </cell>
          <cell r="NM3322">
            <v>0.59487859300000001</v>
          </cell>
          <cell r="NN3322">
            <v>0.60893346299999995</v>
          </cell>
          <cell r="NO3322">
            <v>0.59888542300000003</v>
          </cell>
          <cell r="NP3322">
            <v>0.61257496199999995</v>
          </cell>
          <cell r="NQ3322">
            <v>0.61024221599999995</v>
          </cell>
          <cell r="NR3322">
            <v>0.61240511399999997</v>
          </cell>
          <cell r="NS3322">
            <v>0.61087508800000001</v>
          </cell>
          <cell r="NT3322">
            <v>0.61064805200000005</v>
          </cell>
          <cell r="NU3322">
            <v>0.609489324</v>
          </cell>
          <cell r="NV3322">
            <v>0.61717601099999997</v>
          </cell>
          <cell r="NW3322">
            <v>0.67601847199999998</v>
          </cell>
          <cell r="NX3322">
            <v>0.686710602</v>
          </cell>
          <cell r="NY3322">
            <v>0.70655632300000004</v>
          </cell>
          <cell r="NZ3322">
            <v>0.70769777599999995</v>
          </cell>
          <cell r="OA3322">
            <v>0.69169363900000003</v>
          </cell>
          <cell r="OB3322">
            <v>0.66368742599999997</v>
          </cell>
          <cell r="OC3322">
            <v>0.68832766000000001</v>
          </cell>
          <cell r="OD3322">
            <v>0.69369245099999999</v>
          </cell>
          <cell r="OE3322">
            <v>0.71127708000000001</v>
          </cell>
          <cell r="OF3322">
            <v>0.691615176</v>
          </cell>
          <cell r="OG3322">
            <v>0.71098562899999995</v>
          </cell>
          <cell r="OH3322">
            <v>0.70893420500000004</v>
          </cell>
          <cell r="OI3322">
            <v>0.70983323899999995</v>
          </cell>
          <cell r="OJ3322">
            <v>0.70860330900000001</v>
          </cell>
          <cell r="OK3322">
            <v>0.71063213599999997</v>
          </cell>
          <cell r="OL3322">
            <v>0.72153390100000003</v>
          </cell>
          <cell r="OM3322">
            <v>0.72392358899999998</v>
          </cell>
          <cell r="ON3322">
            <v>0.70114520199999997</v>
          </cell>
          <cell r="OO3322">
            <v>0.68714597300000002</v>
          </cell>
          <cell r="OP3322">
            <v>0.69537384899999999</v>
          </cell>
          <cell r="OQ3322">
            <v>0.70532265299999997</v>
          </cell>
          <cell r="OR3322">
            <v>0.68718615299999997</v>
          </cell>
          <cell r="OS3322">
            <v>0.68851518099999998</v>
          </cell>
          <cell r="OT3322">
            <v>0.68191111500000001</v>
          </cell>
          <cell r="OU3322">
            <v>0.69315959599999999</v>
          </cell>
          <cell r="OV3322">
            <v>0.65886559</v>
          </cell>
          <cell r="OW3322">
            <v>0.68211845999999998</v>
          </cell>
          <cell r="OX3322">
            <v>0.66374951100000001</v>
          </cell>
          <cell r="OY3322">
            <v>0.66131878399999999</v>
          </cell>
          <cell r="OZ3322">
            <v>0.663957821</v>
          </cell>
          <cell r="PA3322">
            <v>0.64179745200000005</v>
          </cell>
          <cell r="PB3322">
            <v>0.61798455100000005</v>
          </cell>
          <cell r="PC3322">
            <v>0.60345195799999996</v>
          </cell>
          <cell r="PD3322">
            <v>0.61502858599999999</v>
          </cell>
          <cell r="PE3322">
            <v>0.60051221899999996</v>
          </cell>
          <cell r="PF3322">
            <v>0.61639635800000003</v>
          </cell>
          <cell r="PG3322">
            <v>0.58097564000000002</v>
          </cell>
          <cell r="PH3322">
            <v>0.59474453999999999</v>
          </cell>
          <cell r="PI3322">
            <v>0.60007380499999996</v>
          </cell>
          <cell r="PJ3322">
            <v>0.59679103</v>
          </cell>
          <cell r="PK3322">
            <v>0.584192763</v>
          </cell>
          <cell r="PL3322">
            <v>0.60967704599999994</v>
          </cell>
          <cell r="PM3322">
            <v>0.59644613800000001</v>
          </cell>
          <cell r="PN3322">
            <v>0.59335579199999999</v>
          </cell>
          <cell r="PO3322">
            <v>0.57735166699999996</v>
          </cell>
          <cell r="PP3322">
            <v>0.57541802500000006</v>
          </cell>
          <cell r="PQ3322">
            <v>0.57009917099999996</v>
          </cell>
          <cell r="PR3322">
            <v>0.57962623199999996</v>
          </cell>
          <cell r="PS3322">
            <v>0.57814409600000005</v>
          </cell>
          <cell r="PT3322">
            <v>0.573500538</v>
          </cell>
          <cell r="PU3322">
            <v>0.58177560800000006</v>
          </cell>
          <cell r="PV3322">
            <v>0.57267991200000001</v>
          </cell>
          <cell r="PW3322">
            <v>0.58974412799999998</v>
          </cell>
          <cell r="PX3322">
            <v>0.58514277100000001</v>
          </cell>
          <cell r="PY3322">
            <v>0.59036541399999998</v>
          </cell>
          <cell r="PZ3322">
            <v>0.57509375900000004</v>
          </cell>
          <cell r="QA3322">
            <v>0.57812302500000001</v>
          </cell>
          <cell r="QB3322">
            <v>0.58337057299999995</v>
          </cell>
          <cell r="QC3322">
            <v>0.583266006</v>
          </cell>
          <cell r="QD3322">
            <v>0.58571758399999996</v>
          </cell>
          <cell r="QE3322">
            <v>0.58464291899999998</v>
          </cell>
          <cell r="QF3322">
            <v>0.58513956199999995</v>
          </cell>
          <cell r="QG3322">
            <v>0.57229266499999998</v>
          </cell>
          <cell r="QH3322">
            <v>0.57560714099999999</v>
          </cell>
          <cell r="QI3322">
            <v>0.57125559999999997</v>
          </cell>
          <cell r="QJ3322">
            <v>0.56966905899999998</v>
          </cell>
          <cell r="QK3322">
            <v>0.56136521800000005</v>
          </cell>
          <cell r="QL3322">
            <v>0.58687647499999995</v>
          </cell>
          <cell r="QM3322">
            <v>0.56159967099999997</v>
          </cell>
          <cell r="QN3322">
            <v>0.57565765499999999</v>
          </cell>
          <cell r="QO3322">
            <v>0.56213658600000005</v>
          </cell>
          <cell r="QP3322">
            <v>0.57120012899999995</v>
          </cell>
          <cell r="QQ3322">
            <v>0.56330609799999998</v>
          </cell>
          <cell r="QR3322">
            <v>0.56350208599999996</v>
          </cell>
          <cell r="QS3322">
            <v>0.57026312000000001</v>
          </cell>
          <cell r="QT3322">
            <v>0.56880242999999997</v>
          </cell>
          <cell r="QU3322">
            <v>0.58202872299999997</v>
          </cell>
          <cell r="QV3322">
            <v>0.57794082400000002</v>
          </cell>
          <cell r="QW3322">
            <v>0.56691656300000004</v>
          </cell>
          <cell r="QX3322">
            <v>0.58710223699999997</v>
          </cell>
          <cell r="QY3322">
            <v>0.57760817099999995</v>
          </cell>
          <cell r="QZ3322">
            <v>0.56752632300000005</v>
          </cell>
          <cell r="RA3322">
            <v>0.58105416700000001</v>
          </cell>
          <cell r="RB3322">
            <v>0.58434972699999999</v>
          </cell>
          <cell r="RC3322">
            <v>0.59105832300000005</v>
          </cell>
          <cell r="RD3322">
            <v>0.58487851899999999</v>
          </cell>
          <cell r="RE3322">
            <v>0.583375753</v>
          </cell>
          <cell r="RF3322">
            <v>0.59282992800000001</v>
          </cell>
          <cell r="RG3322">
            <v>0.58806473599999998</v>
          </cell>
          <cell r="RH3322">
            <v>0.59702440099999998</v>
          </cell>
          <cell r="RI3322">
            <v>0.59656412800000003</v>
          </cell>
          <cell r="RJ3322">
            <v>0.61743978899999996</v>
          </cell>
          <cell r="RK3322">
            <v>0.602086538</v>
          </cell>
          <cell r="RL3322">
            <v>0.59834461999999999</v>
          </cell>
          <cell r="RM3322">
            <v>0.60489107200000003</v>
          </cell>
          <cell r="RN3322">
            <v>0.623358996</v>
          </cell>
          <cell r="RO3322">
            <v>0.70497102499999997</v>
          </cell>
          <cell r="RP3322">
            <v>0.70137628500000004</v>
          </cell>
          <cell r="RQ3322">
            <v>0.71583688300000003</v>
          </cell>
          <cell r="RR3322">
            <v>0.70174961999999996</v>
          </cell>
          <cell r="RS3322">
            <v>0.69524403300000004</v>
          </cell>
          <cell r="RT3322">
            <v>0.729666076</v>
          </cell>
          <cell r="RU3322">
            <v>0.71978180400000003</v>
          </cell>
          <cell r="RV3322">
            <v>0.71503314399999995</v>
          </cell>
          <cell r="RW3322">
            <v>0.74017734899999998</v>
          </cell>
          <cell r="RX3322">
            <v>0.714327461</v>
          </cell>
          <cell r="RY3322">
            <v>0.72433259999999999</v>
          </cell>
          <cell r="RZ3322">
            <v>0.70893136700000003</v>
          </cell>
          <cell r="SA3322">
            <v>0.71536620799999995</v>
          </cell>
          <cell r="SB3322">
            <v>0.72319452399999995</v>
          </cell>
          <cell r="SC3322">
            <v>0.72206656899999999</v>
          </cell>
          <cell r="SD3322">
            <v>0.72870221400000001</v>
          </cell>
          <cell r="SE3322">
            <v>0.72856628999999995</v>
          </cell>
          <cell r="SF3322">
            <v>0.73112859500000005</v>
          </cell>
          <cell r="SG3322">
            <v>0.71640388399999999</v>
          </cell>
          <cell r="SH3322">
            <v>0.73024235900000001</v>
          </cell>
          <cell r="SI3322">
            <v>0.717293285</v>
          </cell>
          <cell r="SJ3322">
            <v>0.72888815699999998</v>
          </cell>
          <cell r="SK3322">
            <v>0.71672983300000004</v>
          </cell>
          <cell r="SL3322">
            <v>0.71250950899999999</v>
          </cell>
          <cell r="SM3322">
            <v>0.71054136099999998</v>
          </cell>
          <cell r="SN3322">
            <v>0.71168003899999999</v>
          </cell>
          <cell r="SO3322">
            <v>0.70663015600000001</v>
          </cell>
          <cell r="SP3322">
            <v>0.69694467100000002</v>
          </cell>
          <cell r="SQ3322">
            <v>0.70998494499999998</v>
          </cell>
          <cell r="SR3322">
            <v>0.70118998600000004</v>
          </cell>
          <cell r="SS3322">
            <v>0.69456150400000005</v>
          </cell>
          <cell r="ST3322">
            <v>0.68690105800000001</v>
          </cell>
          <cell r="SU3322">
            <v>0.69829202400000001</v>
          </cell>
          <cell r="SV3322">
            <v>0.65647471000000002</v>
          </cell>
          <cell r="SW3322">
            <v>0.661818762</v>
          </cell>
          <cell r="SX3322">
            <v>0.66552434199999999</v>
          </cell>
          <cell r="SY3322">
            <v>0.64428744800000004</v>
          </cell>
          <cell r="SZ3322">
            <v>0.64184817900000002</v>
          </cell>
          <cell r="TA3322">
            <v>0.64934577999999998</v>
          </cell>
          <cell r="TB3322">
            <v>0.63557679199999995</v>
          </cell>
          <cell r="TC3322">
            <v>0.64056025999999999</v>
          </cell>
          <cell r="TD3322">
            <v>0.63158509399999996</v>
          </cell>
          <cell r="TE3322">
            <v>0.63753084000000004</v>
          </cell>
          <cell r="TF3322">
            <v>0.634111698</v>
          </cell>
          <cell r="TG3322">
            <v>0.59750884900000001</v>
          </cell>
          <cell r="TH3322">
            <v>0.58122624899999997</v>
          </cell>
          <cell r="TI3322">
            <v>0.58884758400000003</v>
          </cell>
          <cell r="TJ3322">
            <v>0.57720376900000003</v>
          </cell>
          <cell r="TK3322">
            <v>0.58041643099999995</v>
          </cell>
          <cell r="TL3322">
            <v>0.58066949700000003</v>
          </cell>
          <cell r="TM3322">
            <v>0.55308209600000002</v>
          </cell>
          <cell r="TN3322">
            <v>0.54561314999999999</v>
          </cell>
          <cell r="TO3322">
            <v>0.53919610900000003</v>
          </cell>
          <cell r="TP3322">
            <v>0.55494843500000002</v>
          </cell>
          <cell r="TQ3322">
            <v>0.556628126</v>
          </cell>
          <cell r="TR3322">
            <v>0.54424128000000005</v>
          </cell>
          <cell r="TS3322">
            <v>0.54222361100000005</v>
          </cell>
          <cell r="TT3322">
            <v>0.56351000299999998</v>
          </cell>
          <cell r="TU3322">
            <v>0.55184826799999998</v>
          </cell>
          <cell r="TV3322">
            <v>0.53613801100000003</v>
          </cell>
          <cell r="TW3322">
            <v>0.54939197100000003</v>
          </cell>
          <cell r="TX3322">
            <v>0.53795379799999998</v>
          </cell>
          <cell r="TY3322">
            <v>0.53692616199999998</v>
          </cell>
          <cell r="TZ3322">
            <v>0.53671629399999998</v>
          </cell>
          <cell r="UA3322">
            <v>0.55197823599999996</v>
          </cell>
          <cell r="UB3322">
            <v>0.53594437699999997</v>
          </cell>
          <cell r="UC3322">
            <v>0.55100560300000001</v>
          </cell>
          <cell r="UD3322">
            <v>0.52618212799999997</v>
          </cell>
          <cell r="UE3322">
            <v>0.542827532</v>
          </cell>
          <cell r="UF3322">
            <v>0.54473453299999997</v>
          </cell>
          <cell r="UG3322">
            <v>0.54273448599999996</v>
          </cell>
          <cell r="UH3322">
            <v>0.56043035500000005</v>
          </cell>
          <cell r="UI3322">
            <v>0.54727205400000001</v>
          </cell>
          <cell r="UJ3322">
            <v>0.55886875400000002</v>
          </cell>
          <cell r="UK3322">
            <v>0.53538288199999995</v>
          </cell>
          <cell r="UL3322">
            <v>0.55661034799999998</v>
          </cell>
          <cell r="UM3322">
            <v>0.55491740899999997</v>
          </cell>
          <cell r="UN3322">
            <v>0.55608115199999997</v>
          </cell>
          <cell r="UO3322">
            <v>0.552335256</v>
          </cell>
          <cell r="UP3322">
            <v>0.55129082399999996</v>
          </cell>
          <cell r="UQ3322">
            <v>0.57157901700000002</v>
          </cell>
          <cell r="UR3322">
            <v>0.561591756</v>
          </cell>
          <cell r="US3322">
            <v>0.57704961200000005</v>
          </cell>
          <cell r="UT3322">
            <v>0.57632735999999996</v>
          </cell>
          <cell r="UU3322">
            <v>0.56525219400000004</v>
          </cell>
          <cell r="UV3322">
            <v>0.563055521</v>
          </cell>
          <cell r="UW3322">
            <v>0.568571045</v>
          </cell>
          <cell r="UX3322">
            <v>0.56950480199999998</v>
          </cell>
          <cell r="UY3322">
            <v>0.56811171299999996</v>
          </cell>
          <cell r="UZ3322">
            <v>0.57017627199999998</v>
          </cell>
          <cell r="VA3322">
            <v>0.57701296999999996</v>
          </cell>
          <cell r="VB3322">
            <v>0.57432185400000002</v>
          </cell>
          <cell r="VC3322">
            <v>0.57431250899999997</v>
          </cell>
          <cell r="VD3322">
            <v>0.55863845300000003</v>
          </cell>
          <cell r="VE3322">
            <v>0.578949728</v>
          </cell>
          <cell r="VF3322">
            <v>0.59074972999999997</v>
          </cell>
          <cell r="VG3322">
            <v>0.63531959400000004</v>
          </cell>
          <cell r="VH3322">
            <v>0.649419207</v>
          </cell>
          <cell r="VI3322">
            <v>0.64707645999999996</v>
          </cell>
          <cell r="VJ3322">
            <v>0.64607920600000002</v>
          </cell>
          <cell r="VK3322">
            <v>0.64561598799999997</v>
          </cell>
          <cell r="VL3322">
            <v>0.64389739300000004</v>
          </cell>
          <cell r="VM3322">
            <v>0.64706426500000003</v>
          </cell>
          <cell r="VN3322">
            <v>0.64520818199999996</v>
          </cell>
          <cell r="VO3322">
            <v>0.65338900300000002</v>
          </cell>
          <cell r="VP3322">
            <v>0.65409200199999995</v>
          </cell>
          <cell r="VQ3322">
            <v>0.64762525199999998</v>
          </cell>
          <cell r="VR3322">
            <v>0.64316991300000004</v>
          </cell>
          <cell r="VS3322">
            <v>0.63945419000000003</v>
          </cell>
          <cell r="VT3322">
            <v>0.64684118000000002</v>
          </cell>
          <cell r="VU3322">
            <v>0.64980418399999995</v>
          </cell>
          <cell r="VV3322">
            <v>0.63691284299999995</v>
          </cell>
          <cell r="VW3322">
            <v>0.65166645400000001</v>
          </cell>
          <cell r="VX3322">
            <v>0.65822805699999998</v>
          </cell>
          <cell r="VY3322">
            <v>0.64057835500000004</v>
          </cell>
          <cell r="VZ3322">
            <v>0.607444082</v>
          </cell>
          <cell r="WA3322">
            <v>0.62184370499999997</v>
          </cell>
          <cell r="WB3322">
            <v>0.63346160699999998</v>
          </cell>
          <cell r="WC3322">
            <v>0.62824715799999997</v>
          </cell>
          <cell r="WD3322">
            <v>0.63353292900000002</v>
          </cell>
          <cell r="WE3322">
            <v>0.65519269400000002</v>
          </cell>
          <cell r="WF3322">
            <v>0.648823547</v>
          </cell>
          <cell r="WG3322">
            <v>0.67318294599999995</v>
          </cell>
          <cell r="WH3322">
            <v>0.66559274599999996</v>
          </cell>
          <cell r="WI3322">
            <v>0.67093668699999998</v>
          </cell>
          <cell r="WJ3322">
            <v>0.63952172799999996</v>
          </cell>
          <cell r="WK3322">
            <v>0.64454824700000002</v>
          </cell>
          <cell r="WL3322">
            <v>0.63744113700000005</v>
          </cell>
          <cell r="WM3322">
            <v>0.64069482200000005</v>
          </cell>
          <cell r="WN3322">
            <v>0.63247333800000005</v>
          </cell>
          <cell r="WO3322">
            <v>0.630231561</v>
          </cell>
          <cell r="WP3322">
            <v>0.62016236400000002</v>
          </cell>
          <cell r="WQ3322">
            <v>0.624951323</v>
          </cell>
          <cell r="WR3322">
            <v>0.598083221</v>
          </cell>
          <cell r="WS3322">
            <v>0.60024053600000005</v>
          </cell>
          <cell r="WT3322">
            <v>0.59621487900000003</v>
          </cell>
          <cell r="WU3322">
            <v>0.62519399099999995</v>
          </cell>
          <cell r="WV3322">
            <v>0.60814450499999995</v>
          </cell>
          <cell r="WW3322">
            <v>0.61231011000000002</v>
          </cell>
          <cell r="WX3322">
            <v>0.59603701799999997</v>
          </cell>
          <cell r="WY3322">
            <v>0.61324209100000004</v>
          </cell>
          <cell r="WZ3322">
            <v>0.60408133100000005</v>
          </cell>
          <cell r="XA3322">
            <v>0.59781118499999997</v>
          </cell>
          <cell r="XB3322">
            <v>0.61104336999999997</v>
          </cell>
          <cell r="XC3322">
            <v>0.61026170099999999</v>
          </cell>
          <cell r="XD3322">
            <v>0.59588591300000004</v>
          </cell>
          <cell r="XE3322">
            <v>0.59049535799999997</v>
          </cell>
          <cell r="XF3322">
            <v>0.59339287600000001</v>
          </cell>
          <cell r="XG3322">
            <v>0.60060417799999999</v>
          </cell>
          <cell r="XH3322">
            <v>0.60893439199999999</v>
          </cell>
          <cell r="XI3322">
            <v>0.59482456900000003</v>
          </cell>
          <cell r="XJ3322">
            <v>0.60255216099999998</v>
          </cell>
          <cell r="XK3322">
            <v>0.59645588299999996</v>
          </cell>
          <cell r="XL3322">
            <v>0.59313565000000001</v>
          </cell>
          <cell r="XM3322">
            <v>0.59451616900000004</v>
          </cell>
          <cell r="XN3322">
            <v>0.59090171700000005</v>
          </cell>
          <cell r="XO3322">
            <v>0.59510586300000001</v>
          </cell>
          <cell r="XP3322">
            <v>0.58177933999999998</v>
          </cell>
          <cell r="XQ3322">
            <v>0.59461015900000003</v>
          </cell>
          <cell r="XR3322">
            <v>0.599080371</v>
          </cell>
          <cell r="XS3322">
            <v>0.59436021400000005</v>
          </cell>
          <cell r="XT3322">
            <v>0.607870727</v>
          </cell>
          <cell r="XU3322">
            <v>0.57989011000000001</v>
          </cell>
          <cell r="XV3322">
            <v>0.60338719500000004</v>
          </cell>
          <cell r="XW3322">
            <v>0.61024250599999996</v>
          </cell>
          <cell r="XX3322">
            <v>0.62589846400000004</v>
          </cell>
          <cell r="XY3322">
            <v>0.61132120099999998</v>
          </cell>
          <cell r="XZ3322">
            <v>0.62476739199999998</v>
          </cell>
          <cell r="YA3322">
            <v>0.62837417299999998</v>
          </cell>
          <cell r="YB3322">
            <v>0.61846487800000005</v>
          </cell>
          <cell r="YC3322">
            <v>0.60164986600000003</v>
          </cell>
          <cell r="YD3322">
            <v>0.61383244999999997</v>
          </cell>
          <cell r="YE3322">
            <v>0.61334543799999997</v>
          </cell>
          <cell r="YF3322">
            <v>0.62505582800000004</v>
          </cell>
          <cell r="YG3322">
            <v>0.62072117699999996</v>
          </cell>
          <cell r="YH3322">
            <v>0.61046919499999996</v>
          </cell>
          <cell r="YI3322">
            <v>0.61766986099999999</v>
          </cell>
          <cell r="YJ3322">
            <v>0.62734606000000004</v>
          </cell>
          <cell r="YK3322">
            <v>0.61833157400000005</v>
          </cell>
          <cell r="YL3322">
            <v>0.63302144500000002</v>
          </cell>
          <cell r="YM3322">
            <v>0.64100036500000002</v>
          </cell>
          <cell r="YN3322">
            <v>0.65434302700000002</v>
          </cell>
          <cell r="YO3322">
            <v>0.646574761</v>
          </cell>
          <cell r="YP3322">
            <v>0.64024111100000003</v>
          </cell>
          <cell r="YQ3322">
            <v>0.65255735800000003</v>
          </cell>
          <cell r="YR3322">
            <v>0.64281158400000005</v>
          </cell>
          <cell r="YS3322">
            <v>0.66081592600000005</v>
          </cell>
          <cell r="YT3322">
            <v>0.64963400699999996</v>
          </cell>
          <cell r="YU3322">
            <v>0.65624593200000003</v>
          </cell>
          <cell r="YV3322">
            <v>0.66075472899999999</v>
          </cell>
          <cell r="YW3322">
            <v>0.65551659699999998</v>
          </cell>
          <cell r="YX3322">
            <v>0.67164383400000005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9BF878-09DA-4D77-8F62-F41857232888}">
  <dimension ref="A1:M50"/>
  <sheetViews>
    <sheetView tabSelected="1" workbookViewId="0">
      <selection activeCell="M20" sqref="M20"/>
    </sheetView>
  </sheetViews>
  <sheetFormatPr defaultRowHeight="15" x14ac:dyDescent="0.25"/>
  <cols>
    <col min="1" max="1" width="3" bestFit="1" customWidth="1"/>
    <col min="2" max="2" width="5.28515625" bestFit="1" customWidth="1"/>
    <col min="3" max="6" width="9.140625" style="4"/>
  </cols>
  <sheetData>
    <row r="1" spans="1:13" x14ac:dyDescent="0.25">
      <c r="A1" s="7" t="s">
        <v>0</v>
      </c>
      <c r="B1" s="7" t="s">
        <v>1</v>
      </c>
      <c r="C1" s="8" t="s">
        <v>54</v>
      </c>
      <c r="D1" s="8"/>
      <c r="E1" s="8" t="s">
        <v>53</v>
      </c>
      <c r="F1" s="8"/>
    </row>
    <row r="2" spans="1:13" x14ac:dyDescent="0.25">
      <c r="A2" s="7"/>
      <c r="B2" s="7"/>
      <c r="C2" s="2" t="s">
        <v>2</v>
      </c>
      <c r="D2" s="2" t="s">
        <v>3</v>
      </c>
      <c r="E2" s="2" t="s">
        <v>2</v>
      </c>
      <c r="F2" s="2" t="s">
        <v>3</v>
      </c>
    </row>
    <row r="3" spans="1:13" x14ac:dyDescent="0.25">
      <c r="A3" s="1">
        <v>1</v>
      </c>
      <c r="B3" s="1" t="s">
        <v>5</v>
      </c>
      <c r="C3" s="3">
        <v>29</v>
      </c>
      <c r="D3" s="3">
        <v>261</v>
      </c>
      <c r="E3" s="3">
        <v>826</v>
      </c>
      <c r="F3" s="3">
        <v>6649</v>
      </c>
      <c r="J3" s="7" t="s">
        <v>54</v>
      </c>
      <c r="K3" s="7"/>
      <c r="L3" s="7" t="s">
        <v>53</v>
      </c>
      <c r="M3" s="7"/>
    </row>
    <row r="4" spans="1:13" x14ac:dyDescent="0.25">
      <c r="A4" s="1">
        <v>2</v>
      </c>
      <c r="B4" s="1" t="s">
        <v>6</v>
      </c>
      <c r="C4" s="3">
        <v>30</v>
      </c>
      <c r="D4" s="3">
        <v>156</v>
      </c>
      <c r="E4" s="3">
        <v>929</v>
      </c>
      <c r="F4" s="3">
        <v>5741</v>
      </c>
      <c r="J4" s="1" t="s">
        <v>2</v>
      </c>
      <c r="K4" s="1" t="s">
        <v>3</v>
      </c>
      <c r="L4" s="1" t="s">
        <v>2</v>
      </c>
      <c r="M4" s="1" t="s">
        <v>3</v>
      </c>
    </row>
    <row r="5" spans="1:13" x14ac:dyDescent="0.25">
      <c r="A5" s="1">
        <v>3</v>
      </c>
      <c r="B5" s="1" t="s">
        <v>7</v>
      </c>
      <c r="C5" s="3">
        <v>27</v>
      </c>
      <c r="D5" s="3">
        <v>113</v>
      </c>
      <c r="E5" s="3">
        <v>658</v>
      </c>
      <c r="F5" s="3">
        <v>6670</v>
      </c>
      <c r="J5" s="3">
        <f>SUM(C3:C50)</f>
        <v>2104</v>
      </c>
      <c r="K5" s="3">
        <f>SUM(D3:D50)</f>
        <v>7001</v>
      </c>
      <c r="L5" s="3">
        <f>SUM(E3:E50)</f>
        <v>44090</v>
      </c>
      <c r="M5" s="3">
        <f>SUM(F3:F50)</f>
        <v>262734</v>
      </c>
    </row>
    <row r="6" spans="1:13" x14ac:dyDescent="0.25">
      <c r="A6" s="1">
        <v>4</v>
      </c>
      <c r="B6" s="1" t="s">
        <v>8</v>
      </c>
      <c r="C6" s="3">
        <v>102</v>
      </c>
      <c r="D6" s="3">
        <v>224</v>
      </c>
      <c r="E6" s="3">
        <v>1644</v>
      </c>
      <c r="F6" s="3">
        <v>12184</v>
      </c>
      <c r="I6" t="s">
        <v>4</v>
      </c>
      <c r="J6" s="5">
        <f>J5+K5</f>
        <v>9105</v>
      </c>
      <c r="K6" s="6"/>
      <c r="L6" s="5">
        <f>L5+M5</f>
        <v>306824</v>
      </c>
      <c r="M6" s="6"/>
    </row>
    <row r="7" spans="1:13" x14ac:dyDescent="0.25">
      <c r="A7" s="1">
        <v>5</v>
      </c>
      <c r="B7" s="1" t="s">
        <v>9</v>
      </c>
      <c r="C7" s="3">
        <v>24</v>
      </c>
      <c r="D7" s="3">
        <v>93</v>
      </c>
      <c r="E7" s="3">
        <v>321</v>
      </c>
      <c r="F7" s="3">
        <v>3453</v>
      </c>
    </row>
    <row r="8" spans="1:13" x14ac:dyDescent="0.25">
      <c r="A8" s="1">
        <v>6</v>
      </c>
      <c r="B8" s="1" t="s">
        <v>10</v>
      </c>
      <c r="C8" s="3">
        <v>20</v>
      </c>
      <c r="D8" s="3">
        <v>13</v>
      </c>
      <c r="E8" s="3">
        <v>529</v>
      </c>
      <c r="F8" s="3">
        <v>792</v>
      </c>
    </row>
    <row r="9" spans="1:13" x14ac:dyDescent="0.25">
      <c r="A9" s="1">
        <v>7</v>
      </c>
      <c r="B9" s="1" t="s">
        <v>11</v>
      </c>
      <c r="C9" s="3">
        <v>2</v>
      </c>
      <c r="D9" s="3">
        <v>8</v>
      </c>
      <c r="E9" s="3">
        <v>105</v>
      </c>
      <c r="F9" s="3">
        <v>181</v>
      </c>
    </row>
    <row r="10" spans="1:13" x14ac:dyDescent="0.25">
      <c r="A10" s="1">
        <v>8</v>
      </c>
      <c r="B10" s="1" t="s">
        <v>12</v>
      </c>
      <c r="C10" s="3">
        <v>87</v>
      </c>
      <c r="D10" s="3">
        <v>196</v>
      </c>
      <c r="E10" s="3">
        <v>3051</v>
      </c>
      <c r="F10" s="3">
        <v>7619</v>
      </c>
    </row>
    <row r="11" spans="1:13" x14ac:dyDescent="0.25">
      <c r="A11" s="1">
        <v>9</v>
      </c>
      <c r="B11" s="1" t="s">
        <v>13</v>
      </c>
      <c r="C11" s="3">
        <v>45</v>
      </c>
      <c r="D11" s="3">
        <v>292</v>
      </c>
      <c r="E11" s="3">
        <v>1814</v>
      </c>
      <c r="F11" s="3">
        <v>11191</v>
      </c>
    </row>
    <row r="12" spans="1:13" x14ac:dyDescent="0.25">
      <c r="A12" s="1">
        <v>10</v>
      </c>
      <c r="B12" s="1" t="s">
        <v>14</v>
      </c>
      <c r="C12" s="3">
        <v>36</v>
      </c>
      <c r="D12" s="3">
        <v>194</v>
      </c>
      <c r="E12" s="3">
        <v>697</v>
      </c>
      <c r="F12" s="3">
        <v>6414</v>
      </c>
    </row>
    <row r="13" spans="1:13" x14ac:dyDescent="0.25">
      <c r="A13" s="1">
        <v>11</v>
      </c>
      <c r="B13" s="1" t="s">
        <v>15</v>
      </c>
      <c r="C13" s="3">
        <v>13</v>
      </c>
      <c r="D13" s="3">
        <v>60</v>
      </c>
      <c r="E13" s="3">
        <v>312</v>
      </c>
      <c r="F13" s="3">
        <v>2291</v>
      </c>
    </row>
    <row r="14" spans="1:13" x14ac:dyDescent="0.25">
      <c r="A14" s="1">
        <v>12</v>
      </c>
      <c r="B14" s="1" t="s">
        <v>16</v>
      </c>
      <c r="C14" s="3">
        <v>97</v>
      </c>
      <c r="D14" s="3">
        <v>260</v>
      </c>
      <c r="E14" s="3">
        <v>1805</v>
      </c>
      <c r="F14" s="3">
        <v>11946</v>
      </c>
    </row>
    <row r="15" spans="1:13" x14ac:dyDescent="0.25">
      <c r="A15" s="1">
        <v>13</v>
      </c>
      <c r="B15" s="1" t="s">
        <v>17</v>
      </c>
      <c r="C15" s="3">
        <v>37</v>
      </c>
      <c r="D15" s="3">
        <v>200</v>
      </c>
      <c r="E15" s="3">
        <v>2613</v>
      </c>
      <c r="F15" s="3">
        <v>11012</v>
      </c>
    </row>
    <row r="16" spans="1:13" x14ac:dyDescent="0.25">
      <c r="A16" s="1">
        <v>14</v>
      </c>
      <c r="B16" s="1" t="s">
        <v>18</v>
      </c>
      <c r="C16" s="3">
        <v>37</v>
      </c>
      <c r="D16" s="3">
        <v>126</v>
      </c>
      <c r="E16" s="3">
        <v>455</v>
      </c>
      <c r="F16" s="3">
        <v>4340</v>
      </c>
    </row>
    <row r="17" spans="1:6" x14ac:dyDescent="0.25">
      <c r="A17" s="1">
        <v>15</v>
      </c>
      <c r="B17" s="1" t="s">
        <v>19</v>
      </c>
      <c r="C17" s="3">
        <v>38</v>
      </c>
      <c r="D17" s="3">
        <v>118</v>
      </c>
      <c r="E17" s="3">
        <v>1188</v>
      </c>
      <c r="F17" s="3">
        <v>5260</v>
      </c>
    </row>
    <row r="18" spans="1:6" x14ac:dyDescent="0.25">
      <c r="A18" s="1">
        <v>16</v>
      </c>
      <c r="B18" s="1" t="s">
        <v>20</v>
      </c>
      <c r="C18" s="3">
        <v>22</v>
      </c>
      <c r="D18" s="3">
        <v>275</v>
      </c>
      <c r="E18" s="3">
        <v>391</v>
      </c>
      <c r="F18" s="3">
        <v>9203</v>
      </c>
    </row>
    <row r="19" spans="1:6" x14ac:dyDescent="0.25">
      <c r="A19" s="1">
        <v>17</v>
      </c>
      <c r="B19" s="1" t="s">
        <v>21</v>
      </c>
      <c r="C19" s="3">
        <v>41</v>
      </c>
      <c r="D19" s="3">
        <v>26</v>
      </c>
      <c r="E19" s="3">
        <v>452</v>
      </c>
      <c r="F19" s="3">
        <v>524</v>
      </c>
    </row>
    <row r="20" spans="1:6" x14ac:dyDescent="0.25">
      <c r="A20" s="1">
        <v>18</v>
      </c>
      <c r="B20" s="1" t="s">
        <v>22</v>
      </c>
      <c r="C20" s="3">
        <v>24</v>
      </c>
      <c r="D20" s="3">
        <v>51</v>
      </c>
      <c r="E20" s="3">
        <v>522</v>
      </c>
      <c r="F20" s="3">
        <v>1904</v>
      </c>
    </row>
    <row r="21" spans="1:6" x14ac:dyDescent="0.25">
      <c r="A21" s="1">
        <v>19</v>
      </c>
      <c r="B21" s="1" t="s">
        <v>23</v>
      </c>
      <c r="C21" s="3">
        <v>11</v>
      </c>
      <c r="D21" s="3">
        <v>28</v>
      </c>
      <c r="E21" s="3">
        <v>106</v>
      </c>
      <c r="F21" s="3">
        <v>696</v>
      </c>
    </row>
    <row r="22" spans="1:6" x14ac:dyDescent="0.25">
      <c r="A22" s="1">
        <v>20</v>
      </c>
      <c r="B22" s="1" t="s">
        <v>24</v>
      </c>
      <c r="C22" s="3">
        <v>72</v>
      </c>
      <c r="D22" s="3">
        <v>224</v>
      </c>
      <c r="E22" s="3">
        <v>1828</v>
      </c>
      <c r="F22" s="3">
        <v>5635</v>
      </c>
    </row>
    <row r="23" spans="1:6" x14ac:dyDescent="0.25">
      <c r="A23" s="1">
        <v>21</v>
      </c>
      <c r="B23" s="1" t="s">
        <v>25</v>
      </c>
      <c r="C23" s="3">
        <v>52</v>
      </c>
      <c r="D23" s="3">
        <v>160</v>
      </c>
      <c r="E23" s="3">
        <v>729</v>
      </c>
      <c r="F23" s="3">
        <v>3337</v>
      </c>
    </row>
    <row r="24" spans="1:6" x14ac:dyDescent="0.25">
      <c r="A24" s="1">
        <v>22</v>
      </c>
      <c r="B24" s="1" t="s">
        <v>26</v>
      </c>
      <c r="C24" s="3">
        <v>54</v>
      </c>
      <c r="D24" s="3">
        <v>225</v>
      </c>
      <c r="E24" s="3">
        <v>1340</v>
      </c>
      <c r="F24" s="3">
        <v>9567</v>
      </c>
    </row>
    <row r="25" spans="1:6" x14ac:dyDescent="0.25">
      <c r="A25" s="1">
        <v>23</v>
      </c>
      <c r="B25" s="1" t="s">
        <v>27</v>
      </c>
      <c r="C25" s="3">
        <v>53</v>
      </c>
      <c r="D25" s="3">
        <v>181</v>
      </c>
      <c r="E25" s="3">
        <v>640</v>
      </c>
      <c r="F25" s="3">
        <v>5102</v>
      </c>
    </row>
    <row r="26" spans="1:6" x14ac:dyDescent="0.25">
      <c r="A26" s="1">
        <v>24</v>
      </c>
      <c r="B26" s="1" t="s">
        <v>28</v>
      </c>
      <c r="C26" s="3">
        <v>63</v>
      </c>
      <c r="D26" s="3">
        <v>66</v>
      </c>
      <c r="E26" s="3">
        <v>822</v>
      </c>
      <c r="F26" s="3">
        <v>2715</v>
      </c>
    </row>
    <row r="27" spans="1:6" x14ac:dyDescent="0.25">
      <c r="A27" s="1">
        <v>25</v>
      </c>
      <c r="B27" s="1" t="s">
        <v>29</v>
      </c>
      <c r="C27" s="3">
        <v>50</v>
      </c>
      <c r="D27" s="3">
        <v>189</v>
      </c>
      <c r="E27" s="3">
        <v>808</v>
      </c>
      <c r="F27" s="3">
        <v>4655</v>
      </c>
    </row>
    <row r="28" spans="1:6" x14ac:dyDescent="0.25">
      <c r="A28" s="1">
        <v>26</v>
      </c>
      <c r="B28" s="1" t="s">
        <v>30</v>
      </c>
      <c r="C28" s="3">
        <v>20</v>
      </c>
      <c r="D28" s="3">
        <v>65</v>
      </c>
      <c r="E28" s="3">
        <v>218</v>
      </c>
      <c r="F28" s="3">
        <v>2903</v>
      </c>
    </row>
    <row r="29" spans="1:6" x14ac:dyDescent="0.25">
      <c r="A29" s="1">
        <v>27</v>
      </c>
      <c r="B29" s="1" t="s">
        <v>31</v>
      </c>
      <c r="C29" s="3">
        <v>19</v>
      </c>
      <c r="D29" s="3">
        <v>115</v>
      </c>
      <c r="E29" s="3">
        <v>297</v>
      </c>
      <c r="F29" s="3">
        <v>3970</v>
      </c>
    </row>
    <row r="30" spans="1:6" x14ac:dyDescent="0.25">
      <c r="A30" s="1">
        <v>28</v>
      </c>
      <c r="B30" s="1" t="s">
        <v>32</v>
      </c>
      <c r="C30" s="3">
        <v>12</v>
      </c>
      <c r="D30" s="3">
        <v>21</v>
      </c>
      <c r="E30" s="3">
        <v>188</v>
      </c>
      <c r="F30" s="3">
        <v>362</v>
      </c>
    </row>
    <row r="31" spans="1:6" x14ac:dyDescent="0.25">
      <c r="A31" s="1">
        <v>29</v>
      </c>
      <c r="B31" s="1" t="s">
        <v>33</v>
      </c>
      <c r="C31" s="3">
        <v>24</v>
      </c>
      <c r="D31" s="3">
        <v>69</v>
      </c>
      <c r="E31" s="3">
        <v>928</v>
      </c>
      <c r="F31" s="3">
        <v>2393</v>
      </c>
    </row>
    <row r="32" spans="1:6" x14ac:dyDescent="0.25">
      <c r="A32" s="1">
        <v>30</v>
      </c>
      <c r="B32" s="1" t="s">
        <v>34</v>
      </c>
      <c r="C32" s="3">
        <v>32</v>
      </c>
      <c r="D32" s="3">
        <v>98</v>
      </c>
      <c r="E32" s="3">
        <v>421</v>
      </c>
      <c r="F32" s="3">
        <v>5381</v>
      </c>
    </row>
    <row r="33" spans="1:6" x14ac:dyDescent="0.25">
      <c r="A33" s="1">
        <v>31</v>
      </c>
      <c r="B33" s="1" t="s">
        <v>35</v>
      </c>
      <c r="C33" s="3">
        <v>38</v>
      </c>
      <c r="D33" s="3">
        <v>60</v>
      </c>
      <c r="E33" s="3">
        <v>457</v>
      </c>
      <c r="F33" s="3">
        <v>4158</v>
      </c>
    </row>
    <row r="34" spans="1:6" x14ac:dyDescent="0.25">
      <c r="A34" s="1">
        <v>32</v>
      </c>
      <c r="B34" s="1" t="s">
        <v>36</v>
      </c>
      <c r="C34" s="3">
        <v>77</v>
      </c>
      <c r="D34" s="3">
        <v>119</v>
      </c>
      <c r="E34" s="3">
        <v>1826</v>
      </c>
      <c r="F34" s="3">
        <v>3670</v>
      </c>
    </row>
    <row r="35" spans="1:6" x14ac:dyDescent="0.25">
      <c r="A35" s="1">
        <v>33</v>
      </c>
      <c r="B35" s="1" t="s">
        <v>37</v>
      </c>
      <c r="C35" s="3">
        <v>93</v>
      </c>
      <c r="D35" s="3">
        <v>221</v>
      </c>
      <c r="E35" s="3">
        <v>2503</v>
      </c>
      <c r="F35" s="3">
        <v>10180</v>
      </c>
    </row>
    <row r="36" spans="1:6" x14ac:dyDescent="0.25">
      <c r="A36" s="1">
        <v>34</v>
      </c>
      <c r="B36" s="1" t="s">
        <v>38</v>
      </c>
      <c r="C36" s="3">
        <v>17</v>
      </c>
      <c r="D36" s="3">
        <v>217</v>
      </c>
      <c r="E36" s="3">
        <v>291</v>
      </c>
      <c r="F36" s="3">
        <v>7522</v>
      </c>
    </row>
    <row r="37" spans="1:6" x14ac:dyDescent="0.25">
      <c r="A37" s="1">
        <v>35</v>
      </c>
      <c r="B37" s="1" t="s">
        <v>39</v>
      </c>
      <c r="C37" s="3">
        <v>43</v>
      </c>
      <c r="D37" s="3">
        <v>59</v>
      </c>
      <c r="E37" s="3">
        <v>667</v>
      </c>
      <c r="F37" s="3">
        <v>3344</v>
      </c>
    </row>
    <row r="38" spans="1:6" x14ac:dyDescent="0.25">
      <c r="A38" s="1">
        <v>36</v>
      </c>
      <c r="B38" s="1" t="s">
        <v>40</v>
      </c>
      <c r="C38" s="3">
        <v>72</v>
      </c>
      <c r="D38" s="3">
        <v>190</v>
      </c>
      <c r="E38" s="3">
        <v>1671</v>
      </c>
      <c r="F38" s="3">
        <v>7262</v>
      </c>
    </row>
    <row r="39" spans="1:6" x14ac:dyDescent="0.25">
      <c r="A39" s="1">
        <v>37</v>
      </c>
      <c r="B39" s="1" t="s">
        <v>41</v>
      </c>
      <c r="C39" s="3">
        <v>7</v>
      </c>
      <c r="D39" s="3">
        <v>2</v>
      </c>
      <c r="E39" s="3">
        <v>66</v>
      </c>
      <c r="F39" s="3">
        <v>135</v>
      </c>
    </row>
    <row r="40" spans="1:6" x14ac:dyDescent="0.25">
      <c r="A40" s="1">
        <v>38</v>
      </c>
      <c r="B40" s="1" t="s">
        <v>42</v>
      </c>
      <c r="C40" s="3">
        <v>49</v>
      </c>
      <c r="D40" s="3">
        <v>175</v>
      </c>
      <c r="E40" s="3">
        <v>1564</v>
      </c>
      <c r="F40" s="3">
        <v>5533</v>
      </c>
    </row>
    <row r="41" spans="1:6" x14ac:dyDescent="0.25">
      <c r="A41" s="1">
        <v>39</v>
      </c>
      <c r="B41" s="1" t="s">
        <v>43</v>
      </c>
      <c r="C41" s="3">
        <v>40</v>
      </c>
      <c r="D41" s="3">
        <v>87</v>
      </c>
      <c r="E41" s="3">
        <v>509</v>
      </c>
      <c r="F41" s="3">
        <v>2522</v>
      </c>
    </row>
    <row r="42" spans="1:6" x14ac:dyDescent="0.25">
      <c r="A42" s="1">
        <v>40</v>
      </c>
      <c r="B42" s="1" t="s">
        <v>44</v>
      </c>
      <c r="C42" s="3">
        <v>61</v>
      </c>
      <c r="D42" s="3">
        <v>147</v>
      </c>
      <c r="E42" s="3">
        <v>998</v>
      </c>
      <c r="F42" s="3">
        <v>6554</v>
      </c>
    </row>
    <row r="43" spans="1:6" x14ac:dyDescent="0.25">
      <c r="A43" s="1">
        <v>41</v>
      </c>
      <c r="B43" s="1" t="s">
        <v>45</v>
      </c>
      <c r="C43" s="3">
        <v>87</v>
      </c>
      <c r="D43" s="3">
        <v>911</v>
      </c>
      <c r="E43" s="3">
        <v>1632</v>
      </c>
      <c r="F43" s="3">
        <v>33032</v>
      </c>
    </row>
    <row r="44" spans="1:6" x14ac:dyDescent="0.25">
      <c r="A44" s="1">
        <v>42</v>
      </c>
      <c r="B44" s="1" t="s">
        <v>46</v>
      </c>
      <c r="C44" s="3">
        <v>38</v>
      </c>
      <c r="D44" s="3">
        <v>76</v>
      </c>
      <c r="E44" s="3">
        <v>518</v>
      </c>
      <c r="F44" s="3">
        <v>3271</v>
      </c>
    </row>
    <row r="45" spans="1:6" x14ac:dyDescent="0.25">
      <c r="A45" s="1">
        <v>43</v>
      </c>
      <c r="B45" s="1" t="s">
        <v>47</v>
      </c>
      <c r="C45" s="3">
        <v>36</v>
      </c>
      <c r="D45" s="3">
        <v>151</v>
      </c>
      <c r="E45" s="3">
        <v>802</v>
      </c>
      <c r="F45" s="3">
        <v>7059</v>
      </c>
    </row>
    <row r="46" spans="1:6" x14ac:dyDescent="0.25">
      <c r="A46" s="1">
        <v>44</v>
      </c>
      <c r="B46" s="1" t="s">
        <v>48</v>
      </c>
      <c r="C46" s="3">
        <v>44</v>
      </c>
      <c r="D46" s="3">
        <v>18</v>
      </c>
      <c r="E46" s="3">
        <v>270</v>
      </c>
      <c r="F46" s="3">
        <v>196</v>
      </c>
    </row>
    <row r="47" spans="1:6" x14ac:dyDescent="0.25">
      <c r="A47" s="1">
        <v>45</v>
      </c>
      <c r="B47" s="1" t="s">
        <v>49</v>
      </c>
      <c r="C47" s="3">
        <v>95</v>
      </c>
      <c r="D47" s="3">
        <v>67</v>
      </c>
      <c r="E47" s="3">
        <v>952</v>
      </c>
      <c r="F47" s="3">
        <v>2596</v>
      </c>
    </row>
    <row r="48" spans="1:6" x14ac:dyDescent="0.25">
      <c r="A48" s="1">
        <v>46</v>
      </c>
      <c r="B48" s="1" t="s">
        <v>50</v>
      </c>
      <c r="C48" s="3">
        <v>40</v>
      </c>
      <c r="D48" s="3">
        <v>291</v>
      </c>
      <c r="E48" s="3">
        <v>996</v>
      </c>
      <c r="F48" s="3">
        <v>6845</v>
      </c>
    </row>
    <row r="49" spans="1:6" x14ac:dyDescent="0.25">
      <c r="A49" s="1">
        <v>47</v>
      </c>
      <c r="B49" s="1" t="s">
        <v>51</v>
      </c>
      <c r="C49" s="3">
        <v>24</v>
      </c>
      <c r="D49" s="3">
        <v>29</v>
      </c>
      <c r="E49" s="3">
        <v>692</v>
      </c>
      <c r="F49" s="3">
        <v>1060</v>
      </c>
    </row>
    <row r="50" spans="1:6" x14ac:dyDescent="0.25">
      <c r="A50" s="1">
        <v>48</v>
      </c>
      <c r="B50" s="1" t="s">
        <v>52</v>
      </c>
      <c r="C50" s="3">
        <v>70</v>
      </c>
      <c r="D50" s="3">
        <v>74</v>
      </c>
      <c r="E50" s="3">
        <v>1039</v>
      </c>
      <c r="F50" s="3">
        <v>3705</v>
      </c>
    </row>
  </sheetData>
  <mergeCells count="8">
    <mergeCell ref="B1:B2"/>
    <mergeCell ref="A1:A2"/>
    <mergeCell ref="J6:K6"/>
    <mergeCell ref="L6:M6"/>
    <mergeCell ref="J3:K3"/>
    <mergeCell ref="L3:M3"/>
    <mergeCell ref="E1:F1"/>
    <mergeCell ref="C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464A17-9010-4E8D-A3F4-D8511085B8CF}">
  <dimension ref="A1:AAB25"/>
  <sheetViews>
    <sheetView zoomScale="85" zoomScaleNormal="85" workbookViewId="0">
      <selection activeCell="G20" sqref="G20"/>
    </sheetView>
  </sheetViews>
  <sheetFormatPr defaultRowHeight="15" x14ac:dyDescent="0.25"/>
  <cols>
    <col min="3" max="3" width="27.7109375" bestFit="1" customWidth="1"/>
    <col min="5" max="5" width="14.42578125" customWidth="1"/>
    <col min="13" max="13" width="16.7109375" customWidth="1"/>
  </cols>
  <sheetData>
    <row r="1" spans="1:704" x14ac:dyDescent="0.25">
      <c r="A1" s="1" t="s">
        <v>83</v>
      </c>
      <c r="B1" s="1" t="s">
        <v>84</v>
      </c>
      <c r="C1" s="1" t="s">
        <v>85</v>
      </c>
      <c r="D1" s="1" t="s">
        <v>86</v>
      </c>
      <c r="E1" s="1" t="s">
        <v>87</v>
      </c>
      <c r="F1" s="1" t="s">
        <v>88</v>
      </c>
      <c r="G1" s="1" t="s">
        <v>89</v>
      </c>
      <c r="H1" s="1" t="s">
        <v>90</v>
      </c>
      <c r="I1" s="1" t="s">
        <v>91</v>
      </c>
      <c r="J1" s="1" t="s">
        <v>122</v>
      </c>
      <c r="K1" s="1" t="s">
        <v>92</v>
      </c>
      <c r="L1" s="1" t="s">
        <v>93</v>
      </c>
      <c r="M1" s="1" t="s">
        <v>123</v>
      </c>
      <c r="N1" s="1" t="s">
        <v>94</v>
      </c>
      <c r="O1" s="1" t="s">
        <v>95</v>
      </c>
      <c r="P1" s="1" t="s">
        <v>96</v>
      </c>
      <c r="Q1" s="1" t="s">
        <v>97</v>
      </c>
      <c r="R1" s="1" t="s">
        <v>796</v>
      </c>
      <c r="S1" s="1" t="s">
        <v>98</v>
      </c>
      <c r="T1" s="1" t="s">
        <v>99</v>
      </c>
      <c r="U1" s="1" t="s">
        <v>100</v>
      </c>
      <c r="V1" s="1" t="s">
        <v>101</v>
      </c>
      <c r="W1" s="1" t="s">
        <v>102</v>
      </c>
      <c r="X1" s="1" t="s">
        <v>103</v>
      </c>
      <c r="Y1" s="1" t="s">
        <v>104</v>
      </c>
      <c r="Z1" s="1" t="s">
        <v>105</v>
      </c>
      <c r="AA1" s="1" t="s">
        <v>106</v>
      </c>
      <c r="AB1" s="1" t="s">
        <v>107</v>
      </c>
      <c r="AC1" s="1" t="s">
        <v>108</v>
      </c>
      <c r="AD1" s="1" t="s">
        <v>109</v>
      </c>
      <c r="AE1" s="1" t="s">
        <v>110</v>
      </c>
      <c r="AF1" s="1" t="s">
        <v>111</v>
      </c>
      <c r="AG1" s="11" t="s">
        <v>124</v>
      </c>
      <c r="AH1" s="11" t="s">
        <v>125</v>
      </c>
      <c r="AI1" s="11" t="s">
        <v>126</v>
      </c>
      <c r="AJ1" s="11" t="s">
        <v>127</v>
      </c>
      <c r="AK1" s="11" t="s">
        <v>128</v>
      </c>
      <c r="AL1" s="11" t="s">
        <v>129</v>
      </c>
      <c r="AM1" s="11" t="s">
        <v>130</v>
      </c>
      <c r="AN1" s="11" t="s">
        <v>131</v>
      </c>
      <c r="AO1" s="11" t="s">
        <v>132</v>
      </c>
      <c r="AP1" s="11" t="s">
        <v>133</v>
      </c>
      <c r="AQ1" s="11" t="s">
        <v>134</v>
      </c>
      <c r="AR1" s="11" t="s">
        <v>135</v>
      </c>
      <c r="AS1" s="11" t="s">
        <v>136</v>
      </c>
      <c r="AT1" s="11" t="s">
        <v>137</v>
      </c>
      <c r="AU1" s="11" t="s">
        <v>138</v>
      </c>
      <c r="AV1" s="11" t="s">
        <v>139</v>
      </c>
      <c r="AW1" s="11" t="s">
        <v>140</v>
      </c>
      <c r="AX1" s="11" t="s">
        <v>141</v>
      </c>
      <c r="AY1" s="11" t="s">
        <v>142</v>
      </c>
      <c r="AZ1" s="11" t="s">
        <v>143</v>
      </c>
      <c r="BA1" s="11" t="s">
        <v>144</v>
      </c>
      <c r="BB1" s="11" t="s">
        <v>145</v>
      </c>
      <c r="BC1" s="11" t="s">
        <v>146</v>
      </c>
      <c r="BD1" s="11" t="s">
        <v>147</v>
      </c>
      <c r="BE1" s="11" t="s">
        <v>148</v>
      </c>
      <c r="BF1" s="11" t="s">
        <v>149</v>
      </c>
      <c r="BG1" s="11" t="s">
        <v>150</v>
      </c>
      <c r="BH1" s="11" t="s">
        <v>151</v>
      </c>
      <c r="BI1" s="11" t="s">
        <v>152</v>
      </c>
      <c r="BJ1" s="11" t="s">
        <v>153</v>
      </c>
      <c r="BK1" s="11" t="s">
        <v>154</v>
      </c>
      <c r="BL1" s="11" t="s">
        <v>155</v>
      </c>
      <c r="BM1" s="11" t="s">
        <v>156</v>
      </c>
      <c r="BN1" s="11" t="s">
        <v>157</v>
      </c>
      <c r="BO1" s="11" t="s">
        <v>158</v>
      </c>
      <c r="BP1" s="11" t="s">
        <v>159</v>
      </c>
      <c r="BQ1" s="11" t="s">
        <v>160</v>
      </c>
      <c r="BR1" s="11" t="s">
        <v>161</v>
      </c>
      <c r="BS1" s="11" t="s">
        <v>162</v>
      </c>
      <c r="BT1" s="11" t="s">
        <v>163</v>
      </c>
      <c r="BU1" s="11" t="s">
        <v>164</v>
      </c>
      <c r="BV1" s="11" t="s">
        <v>165</v>
      </c>
      <c r="BW1" s="11" t="s">
        <v>166</v>
      </c>
      <c r="BX1" s="11" t="s">
        <v>167</v>
      </c>
      <c r="BY1" s="11" t="s">
        <v>168</v>
      </c>
      <c r="BZ1" s="11" t="s">
        <v>169</v>
      </c>
      <c r="CA1" s="11" t="s">
        <v>170</v>
      </c>
      <c r="CB1" s="11" t="s">
        <v>171</v>
      </c>
      <c r="CC1" s="11" t="s">
        <v>172</v>
      </c>
      <c r="CD1" s="11" t="s">
        <v>173</v>
      </c>
      <c r="CE1" s="11" t="s">
        <v>174</v>
      </c>
      <c r="CF1" s="11" t="s">
        <v>175</v>
      </c>
      <c r="CG1" s="11" t="s">
        <v>176</v>
      </c>
      <c r="CH1" s="11" t="s">
        <v>177</v>
      </c>
      <c r="CI1" s="11" t="s">
        <v>178</v>
      </c>
      <c r="CJ1" s="11" t="s">
        <v>179</v>
      </c>
      <c r="CK1" s="11" t="s">
        <v>180</v>
      </c>
      <c r="CL1" s="11" t="s">
        <v>181</v>
      </c>
      <c r="CM1" s="11" t="s">
        <v>182</v>
      </c>
      <c r="CN1" s="11" t="s">
        <v>183</v>
      </c>
      <c r="CO1" s="11" t="s">
        <v>184</v>
      </c>
      <c r="CP1" s="11" t="s">
        <v>185</v>
      </c>
      <c r="CQ1" s="11" t="s">
        <v>186</v>
      </c>
      <c r="CR1" s="11" t="s">
        <v>187</v>
      </c>
      <c r="CS1" s="11" t="s">
        <v>188</v>
      </c>
      <c r="CT1" s="11" t="s">
        <v>189</v>
      </c>
      <c r="CU1" s="11" t="s">
        <v>190</v>
      </c>
      <c r="CV1" s="11" t="s">
        <v>191</v>
      </c>
      <c r="CW1" s="11" t="s">
        <v>192</v>
      </c>
      <c r="CX1" s="11" t="s">
        <v>193</v>
      </c>
      <c r="CY1" s="11" t="s">
        <v>194</v>
      </c>
      <c r="CZ1" s="11" t="s">
        <v>195</v>
      </c>
      <c r="DA1" s="11" t="s">
        <v>196</v>
      </c>
      <c r="DB1" s="11" t="s">
        <v>197</v>
      </c>
      <c r="DC1" s="11" t="s">
        <v>198</v>
      </c>
      <c r="DD1" s="11" t="s">
        <v>199</v>
      </c>
      <c r="DE1" s="11" t="s">
        <v>200</v>
      </c>
      <c r="DF1" s="11" t="s">
        <v>201</v>
      </c>
      <c r="DG1" s="11" t="s">
        <v>202</v>
      </c>
      <c r="DH1" s="11" t="s">
        <v>203</v>
      </c>
      <c r="DI1" s="11" t="s">
        <v>204</v>
      </c>
      <c r="DJ1" s="11" t="s">
        <v>205</v>
      </c>
      <c r="DK1" s="11" t="s">
        <v>206</v>
      </c>
      <c r="DL1" s="11" t="s">
        <v>207</v>
      </c>
      <c r="DM1" s="11" t="s">
        <v>208</v>
      </c>
      <c r="DN1" s="11" t="s">
        <v>209</v>
      </c>
      <c r="DO1" s="11" t="s">
        <v>210</v>
      </c>
      <c r="DP1" s="11" t="s">
        <v>211</v>
      </c>
      <c r="DQ1" s="11" t="s">
        <v>212</v>
      </c>
      <c r="DR1" s="11" t="s">
        <v>213</v>
      </c>
      <c r="DS1" s="11" t="s">
        <v>214</v>
      </c>
      <c r="DT1" s="11" t="s">
        <v>215</v>
      </c>
      <c r="DU1" s="11" t="s">
        <v>216</v>
      </c>
      <c r="DV1" s="11" t="s">
        <v>217</v>
      </c>
      <c r="DW1" s="11" t="s">
        <v>218</v>
      </c>
      <c r="DX1" s="11" t="s">
        <v>219</v>
      </c>
      <c r="DY1" s="11" t="s">
        <v>220</v>
      </c>
      <c r="DZ1" s="11" t="s">
        <v>221</v>
      </c>
      <c r="EA1" s="11" t="s">
        <v>222</v>
      </c>
      <c r="EB1" s="11" t="s">
        <v>223</v>
      </c>
      <c r="EC1" s="11" t="s">
        <v>224</v>
      </c>
      <c r="ED1" s="11" t="s">
        <v>225</v>
      </c>
      <c r="EE1" s="11" t="s">
        <v>226</v>
      </c>
      <c r="EF1" s="11" t="s">
        <v>227</v>
      </c>
      <c r="EG1" s="11" t="s">
        <v>228</v>
      </c>
      <c r="EH1" s="11" t="s">
        <v>229</v>
      </c>
      <c r="EI1" s="11" t="s">
        <v>230</v>
      </c>
      <c r="EJ1" s="11" t="s">
        <v>231</v>
      </c>
      <c r="EK1" s="11" t="s">
        <v>232</v>
      </c>
      <c r="EL1" s="11" t="s">
        <v>233</v>
      </c>
      <c r="EM1" s="11" t="s">
        <v>234</v>
      </c>
      <c r="EN1" s="11" t="s">
        <v>235</v>
      </c>
      <c r="EO1" s="11" t="s">
        <v>236</v>
      </c>
      <c r="EP1" s="11" t="s">
        <v>237</v>
      </c>
      <c r="EQ1" s="11" t="s">
        <v>238</v>
      </c>
      <c r="ER1" s="11" t="s">
        <v>239</v>
      </c>
      <c r="ES1" s="11" t="s">
        <v>240</v>
      </c>
      <c r="ET1" s="11" t="s">
        <v>241</v>
      </c>
      <c r="EU1" s="11" t="s">
        <v>242</v>
      </c>
      <c r="EV1" s="11" t="s">
        <v>243</v>
      </c>
      <c r="EW1" s="11" t="s">
        <v>244</v>
      </c>
      <c r="EX1" s="11" t="s">
        <v>245</v>
      </c>
      <c r="EY1" s="11" t="s">
        <v>246</v>
      </c>
      <c r="EZ1" s="11" t="s">
        <v>247</v>
      </c>
      <c r="FA1" s="11" t="s">
        <v>248</v>
      </c>
      <c r="FB1" s="11" t="s">
        <v>249</v>
      </c>
      <c r="FC1" s="11" t="s">
        <v>250</v>
      </c>
      <c r="FD1" s="11" t="s">
        <v>251</v>
      </c>
      <c r="FE1" s="11" t="s">
        <v>252</v>
      </c>
      <c r="FF1" s="11" t="s">
        <v>253</v>
      </c>
      <c r="FG1" s="11" t="s">
        <v>254</v>
      </c>
      <c r="FH1" s="11" t="s">
        <v>255</v>
      </c>
      <c r="FI1" s="11" t="s">
        <v>256</v>
      </c>
      <c r="FJ1" s="11" t="s">
        <v>257</v>
      </c>
      <c r="FK1" s="11" t="s">
        <v>258</v>
      </c>
      <c r="FL1" s="11" t="s">
        <v>259</v>
      </c>
      <c r="FM1" s="11" t="s">
        <v>260</v>
      </c>
      <c r="FN1" s="11" t="s">
        <v>261</v>
      </c>
      <c r="FO1" s="11" t="s">
        <v>262</v>
      </c>
      <c r="FP1" s="11" t="s">
        <v>263</v>
      </c>
      <c r="FQ1" s="11" t="s">
        <v>264</v>
      </c>
      <c r="FR1" s="11" t="s">
        <v>265</v>
      </c>
      <c r="FS1" s="11" t="s">
        <v>266</v>
      </c>
      <c r="FT1" s="11" t="s">
        <v>267</v>
      </c>
      <c r="FU1" s="11" t="s">
        <v>268</v>
      </c>
      <c r="FV1" s="11" t="s">
        <v>269</v>
      </c>
      <c r="FW1" s="11" t="s">
        <v>270</v>
      </c>
      <c r="FX1" s="11" t="s">
        <v>271</v>
      </c>
      <c r="FY1" s="11" t="s">
        <v>272</v>
      </c>
      <c r="FZ1" s="11" t="s">
        <v>273</v>
      </c>
      <c r="GA1" s="11" t="s">
        <v>274</v>
      </c>
      <c r="GB1" s="11" t="s">
        <v>275</v>
      </c>
      <c r="GC1" s="11" t="s">
        <v>276</v>
      </c>
      <c r="GD1" s="11" t="s">
        <v>277</v>
      </c>
      <c r="GE1" s="11" t="s">
        <v>278</v>
      </c>
      <c r="GF1" s="11" t="s">
        <v>279</v>
      </c>
      <c r="GG1" s="11" t="s">
        <v>280</v>
      </c>
      <c r="GH1" s="11" t="s">
        <v>281</v>
      </c>
      <c r="GI1" s="11" t="s">
        <v>282</v>
      </c>
      <c r="GJ1" s="11" t="s">
        <v>283</v>
      </c>
      <c r="GK1" s="11" t="s">
        <v>284</v>
      </c>
      <c r="GL1" s="11" t="s">
        <v>285</v>
      </c>
      <c r="GM1" s="11" t="s">
        <v>286</v>
      </c>
      <c r="GN1" s="11" t="s">
        <v>287</v>
      </c>
      <c r="GO1" s="11" t="s">
        <v>288</v>
      </c>
      <c r="GP1" s="11" t="s">
        <v>289</v>
      </c>
      <c r="GQ1" s="11" t="s">
        <v>290</v>
      </c>
      <c r="GR1" s="11" t="s">
        <v>291</v>
      </c>
      <c r="GS1" s="11" t="s">
        <v>292</v>
      </c>
      <c r="GT1" s="11" t="s">
        <v>293</v>
      </c>
      <c r="GU1" s="11" t="s">
        <v>294</v>
      </c>
      <c r="GV1" s="11" t="s">
        <v>295</v>
      </c>
      <c r="GW1" s="11" t="s">
        <v>296</v>
      </c>
      <c r="GX1" s="11" t="s">
        <v>297</v>
      </c>
      <c r="GY1" s="11" t="s">
        <v>298</v>
      </c>
      <c r="GZ1" s="11" t="s">
        <v>299</v>
      </c>
      <c r="HA1" s="11" t="s">
        <v>300</v>
      </c>
      <c r="HB1" s="11" t="s">
        <v>301</v>
      </c>
      <c r="HC1" s="11" t="s">
        <v>302</v>
      </c>
      <c r="HD1" s="11" t="s">
        <v>303</v>
      </c>
      <c r="HE1" s="11" t="s">
        <v>304</v>
      </c>
      <c r="HF1" s="11" t="s">
        <v>305</v>
      </c>
      <c r="HG1" s="11" t="s">
        <v>306</v>
      </c>
      <c r="HH1" s="11" t="s">
        <v>307</v>
      </c>
      <c r="HI1" s="11" t="s">
        <v>308</v>
      </c>
      <c r="HJ1" s="11" t="s">
        <v>309</v>
      </c>
      <c r="HK1" s="11" t="s">
        <v>310</v>
      </c>
      <c r="HL1" s="11" t="s">
        <v>311</v>
      </c>
      <c r="HM1" s="11" t="s">
        <v>312</v>
      </c>
      <c r="HN1" s="11" t="s">
        <v>313</v>
      </c>
      <c r="HO1" s="11" t="s">
        <v>314</v>
      </c>
      <c r="HP1" s="11" t="s">
        <v>315</v>
      </c>
      <c r="HQ1" s="11" t="s">
        <v>316</v>
      </c>
      <c r="HR1" s="11" t="s">
        <v>317</v>
      </c>
      <c r="HS1" s="11" t="s">
        <v>318</v>
      </c>
      <c r="HT1" s="11" t="s">
        <v>319</v>
      </c>
      <c r="HU1" s="11" t="s">
        <v>320</v>
      </c>
      <c r="HV1" s="11" t="s">
        <v>321</v>
      </c>
      <c r="HW1" s="11" t="s">
        <v>322</v>
      </c>
      <c r="HX1" s="11" t="s">
        <v>323</v>
      </c>
      <c r="HY1" s="11" t="s">
        <v>324</v>
      </c>
      <c r="HZ1" s="11" t="s">
        <v>325</v>
      </c>
      <c r="IA1" s="11" t="s">
        <v>326</v>
      </c>
      <c r="IB1" s="11" t="s">
        <v>327</v>
      </c>
      <c r="IC1" s="11" t="s">
        <v>328</v>
      </c>
      <c r="ID1" s="11" t="s">
        <v>329</v>
      </c>
      <c r="IE1" s="11" t="s">
        <v>330</v>
      </c>
      <c r="IF1" s="11" t="s">
        <v>331</v>
      </c>
      <c r="IG1" s="11" t="s">
        <v>332</v>
      </c>
      <c r="IH1" s="11" t="s">
        <v>333</v>
      </c>
      <c r="II1" s="11" t="s">
        <v>334</v>
      </c>
      <c r="IJ1" s="11" t="s">
        <v>335</v>
      </c>
      <c r="IK1" s="11" t="s">
        <v>336</v>
      </c>
      <c r="IL1" s="11" t="s">
        <v>337</v>
      </c>
      <c r="IM1" s="11" t="s">
        <v>338</v>
      </c>
      <c r="IN1" s="11" t="s">
        <v>339</v>
      </c>
      <c r="IO1" s="11" t="s">
        <v>340</v>
      </c>
      <c r="IP1" s="11" t="s">
        <v>341</v>
      </c>
      <c r="IQ1" s="11" t="s">
        <v>342</v>
      </c>
      <c r="IR1" s="11" t="s">
        <v>343</v>
      </c>
      <c r="IS1" s="11" t="s">
        <v>344</v>
      </c>
      <c r="IT1" s="11" t="s">
        <v>345</v>
      </c>
      <c r="IU1" s="11" t="s">
        <v>346</v>
      </c>
      <c r="IV1" s="11" t="s">
        <v>347</v>
      </c>
      <c r="IW1" s="11" t="s">
        <v>348</v>
      </c>
      <c r="IX1" s="11" t="s">
        <v>349</v>
      </c>
      <c r="IY1" s="11" t="s">
        <v>350</v>
      </c>
      <c r="IZ1" s="11" t="s">
        <v>351</v>
      </c>
      <c r="JA1" s="11" t="s">
        <v>352</v>
      </c>
      <c r="JB1" s="11" t="s">
        <v>353</v>
      </c>
      <c r="JC1" s="11" t="s">
        <v>354</v>
      </c>
      <c r="JD1" s="11" t="s">
        <v>355</v>
      </c>
      <c r="JE1" s="11" t="s">
        <v>356</v>
      </c>
      <c r="JF1" s="11" t="s">
        <v>357</v>
      </c>
      <c r="JG1" s="11" t="s">
        <v>358</v>
      </c>
      <c r="JH1" s="11" t="s">
        <v>359</v>
      </c>
      <c r="JI1" s="11" t="s">
        <v>360</v>
      </c>
      <c r="JJ1" s="11" t="s">
        <v>361</v>
      </c>
      <c r="JK1" s="11" t="s">
        <v>362</v>
      </c>
      <c r="JL1" s="11" t="s">
        <v>363</v>
      </c>
      <c r="JM1" s="11" t="s">
        <v>364</v>
      </c>
      <c r="JN1" s="11" t="s">
        <v>365</v>
      </c>
      <c r="JO1" s="11" t="s">
        <v>366</v>
      </c>
      <c r="JP1" s="11" t="s">
        <v>367</v>
      </c>
      <c r="JQ1" s="11" t="s">
        <v>368</v>
      </c>
      <c r="JR1" s="11" t="s">
        <v>369</v>
      </c>
      <c r="JS1" s="11" t="s">
        <v>370</v>
      </c>
      <c r="JT1" s="11" t="s">
        <v>371</v>
      </c>
      <c r="JU1" s="11" t="s">
        <v>372</v>
      </c>
      <c r="JV1" s="11" t="s">
        <v>373</v>
      </c>
      <c r="JW1" s="11" t="s">
        <v>374</v>
      </c>
      <c r="JX1" s="11" t="s">
        <v>375</v>
      </c>
      <c r="JY1" s="11" t="s">
        <v>376</v>
      </c>
      <c r="JZ1" s="11" t="s">
        <v>377</v>
      </c>
      <c r="KA1" s="11" t="s">
        <v>378</v>
      </c>
      <c r="KB1" s="11" t="s">
        <v>379</v>
      </c>
      <c r="KC1" s="11" t="s">
        <v>380</v>
      </c>
      <c r="KD1" s="11" t="s">
        <v>381</v>
      </c>
      <c r="KE1" s="11" t="s">
        <v>382</v>
      </c>
      <c r="KF1" s="11" t="s">
        <v>383</v>
      </c>
      <c r="KG1" s="11" t="s">
        <v>384</v>
      </c>
      <c r="KH1" s="11" t="s">
        <v>385</v>
      </c>
      <c r="KI1" s="11" t="s">
        <v>386</v>
      </c>
      <c r="KJ1" s="11" t="s">
        <v>387</v>
      </c>
      <c r="KK1" s="11" t="s">
        <v>388</v>
      </c>
      <c r="KL1" s="11" t="s">
        <v>389</v>
      </c>
      <c r="KM1" s="11" t="s">
        <v>390</v>
      </c>
      <c r="KN1" s="11" t="s">
        <v>391</v>
      </c>
      <c r="KO1" s="11" t="s">
        <v>392</v>
      </c>
      <c r="KP1" s="11" t="s">
        <v>393</v>
      </c>
      <c r="KQ1" s="11" t="s">
        <v>394</v>
      </c>
      <c r="KR1" s="11" t="s">
        <v>395</v>
      </c>
      <c r="KS1" s="11" t="s">
        <v>396</v>
      </c>
      <c r="KT1" s="11" t="s">
        <v>397</v>
      </c>
      <c r="KU1" s="11" t="s">
        <v>398</v>
      </c>
      <c r="KV1" s="11" t="s">
        <v>399</v>
      </c>
      <c r="KW1" s="11" t="s">
        <v>400</v>
      </c>
      <c r="KX1" s="11" t="s">
        <v>401</v>
      </c>
      <c r="KY1" s="11" t="s">
        <v>402</v>
      </c>
      <c r="KZ1" s="11" t="s">
        <v>403</v>
      </c>
      <c r="LA1" s="11" t="s">
        <v>404</v>
      </c>
      <c r="LB1" s="11" t="s">
        <v>405</v>
      </c>
      <c r="LC1" s="11" t="s">
        <v>406</v>
      </c>
      <c r="LD1" s="11" t="s">
        <v>407</v>
      </c>
      <c r="LE1" s="11" t="s">
        <v>408</v>
      </c>
      <c r="LF1" s="11" t="s">
        <v>409</v>
      </c>
      <c r="LG1" s="11" t="s">
        <v>410</v>
      </c>
      <c r="LH1" s="11" t="s">
        <v>411</v>
      </c>
      <c r="LI1" s="11" t="s">
        <v>412</v>
      </c>
      <c r="LJ1" s="11" t="s">
        <v>413</v>
      </c>
      <c r="LK1" s="11" t="s">
        <v>414</v>
      </c>
      <c r="LL1" s="11" t="s">
        <v>415</v>
      </c>
      <c r="LM1" s="11" t="s">
        <v>416</v>
      </c>
      <c r="LN1" s="11" t="s">
        <v>417</v>
      </c>
      <c r="LO1" s="11" t="s">
        <v>418</v>
      </c>
      <c r="LP1" s="11" t="s">
        <v>419</v>
      </c>
      <c r="LQ1" s="11" t="s">
        <v>420</v>
      </c>
      <c r="LR1" s="11" t="s">
        <v>421</v>
      </c>
      <c r="LS1" s="11" t="s">
        <v>422</v>
      </c>
      <c r="LT1" s="11" t="s">
        <v>423</v>
      </c>
      <c r="LU1" s="11" t="s">
        <v>424</v>
      </c>
      <c r="LV1" s="11" t="s">
        <v>425</v>
      </c>
      <c r="LW1" s="11" t="s">
        <v>426</v>
      </c>
      <c r="LX1" s="11" t="s">
        <v>427</v>
      </c>
      <c r="LY1" s="11" t="s">
        <v>428</v>
      </c>
      <c r="LZ1" s="11" t="s">
        <v>429</v>
      </c>
      <c r="MA1" s="11" t="s">
        <v>430</v>
      </c>
      <c r="MB1" s="11" t="s">
        <v>431</v>
      </c>
      <c r="MC1" s="11" t="s">
        <v>432</v>
      </c>
      <c r="MD1" s="11" t="s">
        <v>433</v>
      </c>
      <c r="ME1" s="11" t="s">
        <v>434</v>
      </c>
      <c r="MF1" s="11" t="s">
        <v>435</v>
      </c>
      <c r="MG1" s="11" t="s">
        <v>436</v>
      </c>
      <c r="MH1" s="11" t="s">
        <v>437</v>
      </c>
      <c r="MI1" s="11" t="s">
        <v>438</v>
      </c>
      <c r="MJ1" s="11" t="s">
        <v>439</v>
      </c>
      <c r="MK1" s="11" t="s">
        <v>440</v>
      </c>
      <c r="ML1" s="11" t="s">
        <v>441</v>
      </c>
      <c r="MM1" s="11" t="s">
        <v>442</v>
      </c>
      <c r="MN1" s="11" t="s">
        <v>443</v>
      </c>
      <c r="MO1" s="11" t="s">
        <v>444</v>
      </c>
      <c r="MP1" s="11" t="s">
        <v>445</v>
      </c>
      <c r="MQ1" s="11" t="s">
        <v>446</v>
      </c>
      <c r="MR1" s="11" t="s">
        <v>447</v>
      </c>
      <c r="MS1" s="11" t="s">
        <v>448</v>
      </c>
      <c r="MT1" s="11" t="s">
        <v>449</v>
      </c>
      <c r="MU1" s="11" t="s">
        <v>450</v>
      </c>
      <c r="MV1" s="11" t="s">
        <v>451</v>
      </c>
      <c r="MW1" s="11" t="s">
        <v>452</v>
      </c>
      <c r="MX1" s="11" t="s">
        <v>453</v>
      </c>
      <c r="MY1" s="11" t="s">
        <v>454</v>
      </c>
      <c r="MZ1" s="11" t="s">
        <v>455</v>
      </c>
      <c r="NA1" s="11" t="s">
        <v>456</v>
      </c>
      <c r="NB1" s="11" t="s">
        <v>457</v>
      </c>
      <c r="NC1" s="11" t="s">
        <v>458</v>
      </c>
      <c r="ND1" s="11" t="s">
        <v>459</v>
      </c>
      <c r="NE1" s="11" t="s">
        <v>460</v>
      </c>
      <c r="NF1" s="11" t="s">
        <v>461</v>
      </c>
      <c r="NG1" s="11" t="s">
        <v>462</v>
      </c>
      <c r="NH1" s="11" t="s">
        <v>463</v>
      </c>
      <c r="NI1" s="11" t="s">
        <v>464</v>
      </c>
      <c r="NJ1" s="11" t="s">
        <v>465</v>
      </c>
      <c r="NK1" s="11" t="s">
        <v>466</v>
      </c>
      <c r="NL1" s="11" t="s">
        <v>467</v>
      </c>
      <c r="NM1" s="11" t="s">
        <v>468</v>
      </c>
      <c r="NN1" s="11" t="s">
        <v>469</v>
      </c>
      <c r="NO1" s="11" t="s">
        <v>470</v>
      </c>
      <c r="NP1" s="11" t="s">
        <v>471</v>
      </c>
      <c r="NQ1" s="11" t="s">
        <v>472</v>
      </c>
      <c r="NR1" s="11" t="s">
        <v>473</v>
      </c>
      <c r="NS1" s="11" t="s">
        <v>474</v>
      </c>
      <c r="NT1" s="11" t="s">
        <v>475</v>
      </c>
      <c r="NU1" s="11" t="s">
        <v>476</v>
      </c>
      <c r="NV1" s="11" t="s">
        <v>477</v>
      </c>
      <c r="NW1" s="11" t="s">
        <v>478</v>
      </c>
      <c r="NX1" s="11" t="s">
        <v>479</v>
      </c>
      <c r="NY1" s="11" t="s">
        <v>480</v>
      </c>
      <c r="NZ1" s="11" t="s">
        <v>481</v>
      </c>
      <c r="OA1" s="11" t="s">
        <v>482</v>
      </c>
      <c r="OB1" s="11" t="s">
        <v>483</v>
      </c>
      <c r="OC1" s="11" t="s">
        <v>484</v>
      </c>
      <c r="OD1" s="11" t="s">
        <v>485</v>
      </c>
      <c r="OE1" s="11" t="s">
        <v>486</v>
      </c>
      <c r="OF1" s="11" t="s">
        <v>487</v>
      </c>
      <c r="OG1" s="11" t="s">
        <v>488</v>
      </c>
      <c r="OH1" s="11" t="s">
        <v>489</v>
      </c>
      <c r="OI1" s="11" t="s">
        <v>490</v>
      </c>
      <c r="OJ1" s="11" t="s">
        <v>491</v>
      </c>
      <c r="OK1" s="11" t="s">
        <v>492</v>
      </c>
      <c r="OL1" s="11" t="s">
        <v>493</v>
      </c>
      <c r="OM1" s="11" t="s">
        <v>494</v>
      </c>
      <c r="ON1" s="11" t="s">
        <v>495</v>
      </c>
      <c r="OO1" s="11" t="s">
        <v>496</v>
      </c>
      <c r="OP1" s="11" t="s">
        <v>497</v>
      </c>
      <c r="OQ1" s="11" t="s">
        <v>498</v>
      </c>
      <c r="OR1" s="11" t="s">
        <v>499</v>
      </c>
      <c r="OS1" s="11" t="s">
        <v>500</v>
      </c>
      <c r="OT1" s="11" t="s">
        <v>501</v>
      </c>
      <c r="OU1" s="11" t="s">
        <v>502</v>
      </c>
      <c r="OV1" s="11" t="s">
        <v>503</v>
      </c>
      <c r="OW1" s="11" t="s">
        <v>504</v>
      </c>
      <c r="OX1" s="11" t="s">
        <v>505</v>
      </c>
      <c r="OY1" s="11" t="s">
        <v>506</v>
      </c>
      <c r="OZ1" s="11" t="s">
        <v>507</v>
      </c>
      <c r="PA1" s="11" t="s">
        <v>508</v>
      </c>
      <c r="PB1" s="11" t="s">
        <v>509</v>
      </c>
      <c r="PC1" s="11" t="s">
        <v>510</v>
      </c>
      <c r="PD1" s="11" t="s">
        <v>511</v>
      </c>
      <c r="PE1" s="11" t="s">
        <v>512</v>
      </c>
      <c r="PF1" s="11" t="s">
        <v>513</v>
      </c>
      <c r="PG1" s="11" t="s">
        <v>514</v>
      </c>
      <c r="PH1" s="11" t="s">
        <v>515</v>
      </c>
      <c r="PI1" s="11" t="s">
        <v>516</v>
      </c>
      <c r="PJ1" s="11" t="s">
        <v>517</v>
      </c>
      <c r="PK1" s="11" t="s">
        <v>518</v>
      </c>
      <c r="PL1" s="11" t="s">
        <v>519</v>
      </c>
      <c r="PM1" s="11" t="s">
        <v>520</v>
      </c>
      <c r="PN1" s="11" t="s">
        <v>521</v>
      </c>
      <c r="PO1" s="11" t="s">
        <v>522</v>
      </c>
      <c r="PP1" s="11" t="s">
        <v>523</v>
      </c>
      <c r="PQ1" s="11" t="s">
        <v>524</v>
      </c>
      <c r="PR1" s="11" t="s">
        <v>525</v>
      </c>
      <c r="PS1" s="11" t="s">
        <v>526</v>
      </c>
      <c r="PT1" s="11" t="s">
        <v>527</v>
      </c>
      <c r="PU1" s="11" t="s">
        <v>528</v>
      </c>
      <c r="PV1" s="11" t="s">
        <v>529</v>
      </c>
      <c r="PW1" s="11" t="s">
        <v>530</v>
      </c>
      <c r="PX1" s="11" t="s">
        <v>531</v>
      </c>
      <c r="PY1" s="11" t="s">
        <v>532</v>
      </c>
      <c r="PZ1" s="11" t="s">
        <v>533</v>
      </c>
      <c r="QA1" s="11" t="s">
        <v>534</v>
      </c>
      <c r="QB1" s="11" t="s">
        <v>535</v>
      </c>
      <c r="QC1" s="11" t="s">
        <v>536</v>
      </c>
      <c r="QD1" s="11" t="s">
        <v>537</v>
      </c>
      <c r="QE1" s="11" t="s">
        <v>538</v>
      </c>
      <c r="QF1" s="11" t="s">
        <v>539</v>
      </c>
      <c r="QG1" s="11" t="s">
        <v>540</v>
      </c>
      <c r="QH1" s="11" t="s">
        <v>541</v>
      </c>
      <c r="QI1" s="11" t="s">
        <v>542</v>
      </c>
      <c r="QJ1" s="11" t="s">
        <v>543</v>
      </c>
      <c r="QK1" s="11" t="s">
        <v>544</v>
      </c>
      <c r="QL1" s="11" t="s">
        <v>545</v>
      </c>
      <c r="QM1" s="11" t="s">
        <v>546</v>
      </c>
      <c r="QN1" s="11" t="s">
        <v>547</v>
      </c>
      <c r="QO1" s="11" t="s">
        <v>548</v>
      </c>
      <c r="QP1" s="11" t="s">
        <v>549</v>
      </c>
      <c r="QQ1" s="11" t="s">
        <v>550</v>
      </c>
      <c r="QR1" s="11" t="s">
        <v>551</v>
      </c>
      <c r="QS1" s="11" t="s">
        <v>552</v>
      </c>
      <c r="QT1" s="11" t="s">
        <v>553</v>
      </c>
      <c r="QU1" s="11" t="s">
        <v>554</v>
      </c>
      <c r="QV1" s="11" t="s">
        <v>555</v>
      </c>
      <c r="QW1" s="11" t="s">
        <v>556</v>
      </c>
      <c r="QX1" s="11" t="s">
        <v>557</v>
      </c>
      <c r="QY1" s="11" t="s">
        <v>558</v>
      </c>
      <c r="QZ1" s="11" t="s">
        <v>559</v>
      </c>
      <c r="RA1" s="11" t="s">
        <v>560</v>
      </c>
      <c r="RB1" s="11" t="s">
        <v>561</v>
      </c>
      <c r="RC1" s="11" t="s">
        <v>562</v>
      </c>
      <c r="RD1" s="11" t="s">
        <v>563</v>
      </c>
      <c r="RE1" s="11" t="s">
        <v>564</v>
      </c>
      <c r="RF1" s="11" t="s">
        <v>565</v>
      </c>
      <c r="RG1" s="11" t="s">
        <v>566</v>
      </c>
      <c r="RH1" s="11" t="s">
        <v>567</v>
      </c>
      <c r="RI1" s="11" t="s">
        <v>568</v>
      </c>
      <c r="RJ1" s="11" t="s">
        <v>569</v>
      </c>
      <c r="RK1" s="11" t="s">
        <v>570</v>
      </c>
      <c r="RL1" s="11" t="s">
        <v>571</v>
      </c>
      <c r="RM1" s="11" t="s">
        <v>572</v>
      </c>
      <c r="RN1" s="11" t="s">
        <v>573</v>
      </c>
      <c r="RO1" s="11" t="s">
        <v>574</v>
      </c>
      <c r="RP1" s="11" t="s">
        <v>575</v>
      </c>
      <c r="RQ1" s="11" t="s">
        <v>576</v>
      </c>
      <c r="RR1" s="11" t="s">
        <v>577</v>
      </c>
      <c r="RS1" s="11" t="s">
        <v>578</v>
      </c>
      <c r="RT1" s="11" t="s">
        <v>579</v>
      </c>
      <c r="RU1" s="11" t="s">
        <v>580</v>
      </c>
      <c r="RV1" s="11" t="s">
        <v>581</v>
      </c>
      <c r="RW1" s="11" t="s">
        <v>582</v>
      </c>
      <c r="RX1" s="11" t="s">
        <v>583</v>
      </c>
      <c r="RY1" s="11" t="s">
        <v>584</v>
      </c>
      <c r="RZ1" s="11" t="s">
        <v>585</v>
      </c>
      <c r="SA1" s="11" t="s">
        <v>586</v>
      </c>
      <c r="SB1" s="11" t="s">
        <v>587</v>
      </c>
      <c r="SC1" s="11" t="s">
        <v>588</v>
      </c>
      <c r="SD1" s="11" t="s">
        <v>589</v>
      </c>
      <c r="SE1" s="11" t="s">
        <v>590</v>
      </c>
      <c r="SF1" s="11" t="s">
        <v>591</v>
      </c>
      <c r="SG1" s="11" t="s">
        <v>592</v>
      </c>
      <c r="SH1" s="11" t="s">
        <v>593</v>
      </c>
      <c r="SI1" s="11" t="s">
        <v>594</v>
      </c>
      <c r="SJ1" s="11" t="s">
        <v>595</v>
      </c>
      <c r="SK1" s="11" t="s">
        <v>596</v>
      </c>
      <c r="SL1" s="11" t="s">
        <v>597</v>
      </c>
      <c r="SM1" s="11" t="s">
        <v>598</v>
      </c>
      <c r="SN1" s="11" t="s">
        <v>599</v>
      </c>
      <c r="SO1" s="11" t="s">
        <v>600</v>
      </c>
      <c r="SP1" s="11" t="s">
        <v>601</v>
      </c>
      <c r="SQ1" s="11" t="s">
        <v>602</v>
      </c>
      <c r="SR1" s="11" t="s">
        <v>603</v>
      </c>
      <c r="SS1" s="11" t="s">
        <v>604</v>
      </c>
      <c r="ST1" s="11" t="s">
        <v>605</v>
      </c>
      <c r="SU1" s="11" t="s">
        <v>606</v>
      </c>
      <c r="SV1" s="11" t="s">
        <v>607</v>
      </c>
      <c r="SW1" s="11" t="s">
        <v>608</v>
      </c>
      <c r="SX1" s="11" t="s">
        <v>609</v>
      </c>
      <c r="SY1" s="11" t="s">
        <v>610</v>
      </c>
      <c r="SZ1" s="11" t="s">
        <v>611</v>
      </c>
      <c r="TA1" s="11" t="s">
        <v>612</v>
      </c>
      <c r="TB1" s="11" t="s">
        <v>613</v>
      </c>
      <c r="TC1" s="11" t="s">
        <v>614</v>
      </c>
      <c r="TD1" s="11" t="s">
        <v>615</v>
      </c>
      <c r="TE1" s="11" t="s">
        <v>616</v>
      </c>
      <c r="TF1" s="11" t="s">
        <v>617</v>
      </c>
      <c r="TG1" s="11" t="s">
        <v>618</v>
      </c>
      <c r="TH1" s="11" t="s">
        <v>619</v>
      </c>
      <c r="TI1" s="11" t="s">
        <v>620</v>
      </c>
      <c r="TJ1" s="11" t="s">
        <v>621</v>
      </c>
      <c r="TK1" s="11" t="s">
        <v>622</v>
      </c>
      <c r="TL1" s="11" t="s">
        <v>623</v>
      </c>
      <c r="TM1" s="11" t="s">
        <v>624</v>
      </c>
      <c r="TN1" s="11" t="s">
        <v>625</v>
      </c>
      <c r="TO1" s="11" t="s">
        <v>626</v>
      </c>
      <c r="TP1" s="11" t="s">
        <v>627</v>
      </c>
      <c r="TQ1" s="11" t="s">
        <v>628</v>
      </c>
      <c r="TR1" s="11" t="s">
        <v>629</v>
      </c>
      <c r="TS1" s="11" t="s">
        <v>630</v>
      </c>
      <c r="TT1" s="11" t="s">
        <v>631</v>
      </c>
      <c r="TU1" s="11" t="s">
        <v>632</v>
      </c>
      <c r="TV1" s="11" t="s">
        <v>633</v>
      </c>
      <c r="TW1" s="11" t="s">
        <v>634</v>
      </c>
      <c r="TX1" s="11" t="s">
        <v>635</v>
      </c>
      <c r="TY1" s="11" t="s">
        <v>636</v>
      </c>
      <c r="TZ1" s="11" t="s">
        <v>637</v>
      </c>
      <c r="UA1" s="11" t="s">
        <v>638</v>
      </c>
      <c r="UB1" s="11" t="s">
        <v>639</v>
      </c>
      <c r="UC1" s="11" t="s">
        <v>640</v>
      </c>
      <c r="UD1" s="11" t="s">
        <v>641</v>
      </c>
      <c r="UE1" s="11" t="s">
        <v>642</v>
      </c>
      <c r="UF1" s="11" t="s">
        <v>643</v>
      </c>
      <c r="UG1" s="11" t="s">
        <v>644</v>
      </c>
      <c r="UH1" s="11" t="s">
        <v>645</v>
      </c>
      <c r="UI1" s="11" t="s">
        <v>646</v>
      </c>
      <c r="UJ1" s="11" t="s">
        <v>647</v>
      </c>
      <c r="UK1" s="11" t="s">
        <v>648</v>
      </c>
      <c r="UL1" s="11" t="s">
        <v>649</v>
      </c>
      <c r="UM1" s="11" t="s">
        <v>650</v>
      </c>
      <c r="UN1" s="11" t="s">
        <v>651</v>
      </c>
      <c r="UO1" s="11" t="s">
        <v>652</v>
      </c>
      <c r="UP1" s="11" t="s">
        <v>653</v>
      </c>
      <c r="UQ1" s="11" t="s">
        <v>654</v>
      </c>
      <c r="UR1" s="11" t="s">
        <v>655</v>
      </c>
      <c r="US1" s="11" t="s">
        <v>656</v>
      </c>
      <c r="UT1" s="11" t="s">
        <v>657</v>
      </c>
      <c r="UU1" s="11" t="s">
        <v>658</v>
      </c>
      <c r="UV1" s="11" t="s">
        <v>659</v>
      </c>
      <c r="UW1" s="11" t="s">
        <v>660</v>
      </c>
      <c r="UX1" s="11" t="s">
        <v>661</v>
      </c>
      <c r="UY1" s="11" t="s">
        <v>662</v>
      </c>
      <c r="UZ1" s="11" t="s">
        <v>663</v>
      </c>
      <c r="VA1" s="11" t="s">
        <v>664</v>
      </c>
      <c r="VB1" s="11" t="s">
        <v>665</v>
      </c>
      <c r="VC1" s="11" t="s">
        <v>666</v>
      </c>
      <c r="VD1" s="11" t="s">
        <v>667</v>
      </c>
      <c r="VE1" s="11" t="s">
        <v>668</v>
      </c>
      <c r="VF1" s="11" t="s">
        <v>669</v>
      </c>
      <c r="VG1" s="11" t="s">
        <v>670</v>
      </c>
      <c r="VH1" s="11" t="s">
        <v>671</v>
      </c>
      <c r="VI1" s="11" t="s">
        <v>672</v>
      </c>
      <c r="VJ1" s="11" t="s">
        <v>673</v>
      </c>
      <c r="VK1" s="11" t="s">
        <v>674</v>
      </c>
      <c r="VL1" s="11" t="s">
        <v>675</v>
      </c>
      <c r="VM1" s="11" t="s">
        <v>676</v>
      </c>
      <c r="VN1" s="11" t="s">
        <v>677</v>
      </c>
      <c r="VO1" s="11" t="s">
        <v>678</v>
      </c>
      <c r="VP1" s="11" t="s">
        <v>679</v>
      </c>
      <c r="VQ1" s="11" t="s">
        <v>680</v>
      </c>
      <c r="VR1" s="11" t="s">
        <v>681</v>
      </c>
      <c r="VS1" s="11" t="s">
        <v>682</v>
      </c>
      <c r="VT1" s="11" t="s">
        <v>683</v>
      </c>
      <c r="VU1" s="11" t="s">
        <v>684</v>
      </c>
      <c r="VV1" s="11" t="s">
        <v>685</v>
      </c>
      <c r="VW1" s="11" t="s">
        <v>686</v>
      </c>
      <c r="VX1" s="11" t="s">
        <v>687</v>
      </c>
      <c r="VY1" s="11" t="s">
        <v>688</v>
      </c>
      <c r="VZ1" s="11" t="s">
        <v>689</v>
      </c>
      <c r="WA1" s="11" t="s">
        <v>690</v>
      </c>
      <c r="WB1" s="11" t="s">
        <v>691</v>
      </c>
      <c r="WC1" s="11" t="s">
        <v>692</v>
      </c>
      <c r="WD1" s="11" t="s">
        <v>693</v>
      </c>
      <c r="WE1" s="11" t="s">
        <v>694</v>
      </c>
      <c r="WF1" s="11" t="s">
        <v>695</v>
      </c>
      <c r="WG1" s="11" t="s">
        <v>696</v>
      </c>
      <c r="WH1" s="11" t="s">
        <v>697</v>
      </c>
      <c r="WI1" s="11" t="s">
        <v>698</v>
      </c>
      <c r="WJ1" s="11" t="s">
        <v>699</v>
      </c>
      <c r="WK1" s="11" t="s">
        <v>700</v>
      </c>
      <c r="WL1" s="11" t="s">
        <v>701</v>
      </c>
      <c r="WM1" s="11" t="s">
        <v>702</v>
      </c>
      <c r="WN1" s="11" t="s">
        <v>703</v>
      </c>
      <c r="WO1" s="11" t="s">
        <v>704</v>
      </c>
      <c r="WP1" s="11" t="s">
        <v>705</v>
      </c>
      <c r="WQ1" s="11" t="s">
        <v>706</v>
      </c>
      <c r="WR1" s="11" t="s">
        <v>707</v>
      </c>
      <c r="WS1" s="11" t="s">
        <v>708</v>
      </c>
      <c r="WT1" s="11" t="s">
        <v>709</v>
      </c>
      <c r="WU1" s="11" t="s">
        <v>710</v>
      </c>
      <c r="WV1" s="11" t="s">
        <v>711</v>
      </c>
      <c r="WW1" s="11" t="s">
        <v>712</v>
      </c>
      <c r="WX1" s="11" t="s">
        <v>713</v>
      </c>
      <c r="WY1" s="11" t="s">
        <v>714</v>
      </c>
      <c r="WZ1" s="11" t="s">
        <v>715</v>
      </c>
      <c r="XA1" s="11" t="s">
        <v>716</v>
      </c>
      <c r="XB1" s="11" t="s">
        <v>717</v>
      </c>
      <c r="XC1" s="11" t="s">
        <v>718</v>
      </c>
      <c r="XD1" s="11" t="s">
        <v>719</v>
      </c>
      <c r="XE1" s="11" t="s">
        <v>720</v>
      </c>
      <c r="XF1" s="11" t="s">
        <v>721</v>
      </c>
      <c r="XG1" s="11" t="s">
        <v>722</v>
      </c>
      <c r="XH1" s="11" t="s">
        <v>723</v>
      </c>
      <c r="XI1" s="11" t="s">
        <v>724</v>
      </c>
      <c r="XJ1" s="11" t="s">
        <v>725</v>
      </c>
      <c r="XK1" s="11" t="s">
        <v>726</v>
      </c>
      <c r="XL1" s="11" t="s">
        <v>727</v>
      </c>
      <c r="XM1" s="11" t="s">
        <v>728</v>
      </c>
      <c r="XN1" s="11" t="s">
        <v>729</v>
      </c>
      <c r="XO1" s="11" t="s">
        <v>730</v>
      </c>
      <c r="XP1" s="11" t="s">
        <v>731</v>
      </c>
      <c r="XQ1" s="11" t="s">
        <v>732</v>
      </c>
      <c r="XR1" s="11" t="s">
        <v>733</v>
      </c>
      <c r="XS1" s="11" t="s">
        <v>734</v>
      </c>
      <c r="XT1" s="11" t="s">
        <v>735</v>
      </c>
      <c r="XU1" s="11" t="s">
        <v>736</v>
      </c>
      <c r="XV1" s="11" t="s">
        <v>737</v>
      </c>
      <c r="XW1" s="11" t="s">
        <v>738</v>
      </c>
      <c r="XX1" s="11" t="s">
        <v>739</v>
      </c>
      <c r="XY1" s="11" t="s">
        <v>740</v>
      </c>
      <c r="XZ1" s="11" t="s">
        <v>741</v>
      </c>
      <c r="YA1" s="11" t="s">
        <v>742</v>
      </c>
      <c r="YB1" s="11" t="s">
        <v>743</v>
      </c>
      <c r="YC1" s="11" t="s">
        <v>744</v>
      </c>
      <c r="YD1" s="11" t="s">
        <v>745</v>
      </c>
      <c r="YE1" s="11" t="s">
        <v>746</v>
      </c>
      <c r="YF1" s="11" t="s">
        <v>747</v>
      </c>
      <c r="YG1" s="11" t="s">
        <v>748</v>
      </c>
      <c r="YH1" s="11" t="s">
        <v>749</v>
      </c>
      <c r="YI1" s="11" t="s">
        <v>750</v>
      </c>
      <c r="YJ1" s="11" t="s">
        <v>751</v>
      </c>
      <c r="YK1" s="11" t="s">
        <v>752</v>
      </c>
      <c r="YL1" s="11" t="s">
        <v>753</v>
      </c>
      <c r="YM1" s="11" t="s">
        <v>754</v>
      </c>
      <c r="YN1" s="11" t="s">
        <v>755</v>
      </c>
      <c r="YO1" s="11" t="s">
        <v>756</v>
      </c>
      <c r="YP1" s="11" t="s">
        <v>757</v>
      </c>
      <c r="YQ1" s="11" t="s">
        <v>758</v>
      </c>
      <c r="YR1" s="11" t="s">
        <v>759</v>
      </c>
      <c r="YS1" s="11" t="s">
        <v>760</v>
      </c>
      <c r="YT1" s="11" t="s">
        <v>761</v>
      </c>
      <c r="YU1" s="11" t="s">
        <v>762</v>
      </c>
      <c r="YV1" s="11" t="s">
        <v>763</v>
      </c>
      <c r="YW1" s="11" t="s">
        <v>764</v>
      </c>
      <c r="YX1" s="11" t="s">
        <v>765</v>
      </c>
      <c r="YY1" s="11" t="s">
        <v>766</v>
      </c>
      <c r="YZ1" s="11" t="s">
        <v>767</v>
      </c>
      <c r="ZA1" s="11" t="s">
        <v>768</v>
      </c>
      <c r="ZB1" s="11" t="s">
        <v>769</v>
      </c>
      <c r="ZC1" s="11" t="s">
        <v>770</v>
      </c>
      <c r="ZD1" s="11" t="s">
        <v>771</v>
      </c>
      <c r="ZE1" s="11" t="s">
        <v>772</v>
      </c>
      <c r="ZF1" s="11" t="s">
        <v>773</v>
      </c>
      <c r="ZG1" s="11" t="s">
        <v>774</v>
      </c>
      <c r="ZH1" s="11" t="s">
        <v>775</v>
      </c>
      <c r="ZI1" s="11" t="s">
        <v>776</v>
      </c>
      <c r="ZJ1" s="11" t="s">
        <v>777</v>
      </c>
      <c r="ZK1" s="11" t="s">
        <v>778</v>
      </c>
      <c r="ZL1" s="11" t="s">
        <v>779</v>
      </c>
      <c r="ZM1" s="11" t="s">
        <v>780</v>
      </c>
      <c r="ZN1" s="11" t="s">
        <v>781</v>
      </c>
      <c r="ZO1" s="11" t="s">
        <v>782</v>
      </c>
      <c r="ZP1" s="11" t="s">
        <v>783</v>
      </c>
      <c r="ZQ1" s="11" t="s">
        <v>784</v>
      </c>
      <c r="ZR1" s="11" t="s">
        <v>785</v>
      </c>
      <c r="ZS1" s="11" t="s">
        <v>786</v>
      </c>
      <c r="ZT1" s="11" t="s">
        <v>787</v>
      </c>
      <c r="ZU1" s="11" t="s">
        <v>788</v>
      </c>
      <c r="ZV1" s="11" t="s">
        <v>789</v>
      </c>
      <c r="ZW1" s="11" t="s">
        <v>790</v>
      </c>
      <c r="ZX1" s="11" t="s">
        <v>791</v>
      </c>
      <c r="ZY1" s="11" t="s">
        <v>792</v>
      </c>
      <c r="ZZ1" s="11" t="s">
        <v>793</v>
      </c>
      <c r="AAA1" s="11" t="s">
        <v>794</v>
      </c>
      <c r="AAB1" s="11" t="s">
        <v>795</v>
      </c>
    </row>
    <row r="2" spans="1:704" x14ac:dyDescent="0.25">
      <c r="A2" s="1" t="s">
        <v>3</v>
      </c>
      <c r="B2" s="1" t="s">
        <v>20</v>
      </c>
      <c r="C2" s="1" t="s">
        <v>55</v>
      </c>
      <c r="D2" s="1" t="s">
        <v>112</v>
      </c>
      <c r="E2" s="1" t="s">
        <v>115</v>
      </c>
      <c r="F2" s="1" t="s">
        <v>112</v>
      </c>
      <c r="G2" s="1"/>
      <c r="H2" s="1">
        <v>31.360965029999999</v>
      </c>
      <c r="I2" s="1">
        <v>-92.589244519999994</v>
      </c>
      <c r="J2" s="1"/>
      <c r="K2" s="1">
        <v>45</v>
      </c>
      <c r="L2" s="1">
        <v>24</v>
      </c>
      <c r="M2" s="1" t="s">
        <v>56</v>
      </c>
      <c r="N2" s="1">
        <v>13184486025</v>
      </c>
      <c r="O2" s="1" t="str">
        <f t="shared" ref="O2:O21" si="0">IF(OR(ISBLANK(N2), N2="NA"), N2, TEXT(MID(N2, 2, LEN(N2)-1), "###-###-####"))</f>
        <v>318-448-6025</v>
      </c>
      <c r="P2" s="1">
        <v>0</v>
      </c>
      <c r="Q2" s="1">
        <v>3</v>
      </c>
      <c r="R2" s="1">
        <v>0</v>
      </c>
      <c r="S2" s="1">
        <v>0</v>
      </c>
      <c r="T2" s="1">
        <v>0</v>
      </c>
      <c r="U2" s="1">
        <f t="shared" ref="U2:U21" si="1">IF(B2="AL", 1, IF(B2="AR", 2, IF(B2="AZ", 3, IF(B2="CA", 4, IF(B2="CO", 5, IF(B2="CT", 6, IF(B2="DE", 7, IF(B2="FL", 8, IF(B2="GA", 9, IF(B2="HI", 10, IF(B2="ID", 11, IF(B2="IL", 12, IF(B2="IN", 13, IF(B2="IA", 14, IF(B2="KS", 15, IF(B2="KY", 16, IF(B2="LA", 17, IF(B2="ME", 18, IF(B2="MD", 19, IF(B2="MA", 20, IF(B2="MI", 21, IF(B2="MN", 22, IF(B2="MS", 23, IF(B2="MO", 24, IF(B2="MT", 25, IF(B2="NE", 26, IF(B2="NV", 27, IF(B2="NH", 28, IF(B2="NJ", 29, IF(B2="NM", 30, IF(B2="NY", 31, IF(B2="NC", 32, IF(B2="ND", 33, IF(B2="OH", 34, IF(B2="OK", 35, IF(B2="OR", 36, IF(B2="PA", 37, IF(B2="RI", 38, IF(B2="SC", 39, IF(B2="SD", 40, IF(B2="TN", 41, IF(B2="TX", 42, IF(B2="UT", 43, IF(B2="VT", 44, IF(B2="VA", 45, IF(B2="WA", 46, IF(B2="WV", 47, IF(B2="WI", 48, IF(B2="WY", 49, "")))))))))))))))))))))))))))))))))))))))))))))))))</f>
        <v>17</v>
      </c>
      <c r="V2" s="1">
        <v>0</v>
      </c>
      <c r="W2" s="1">
        <v>0</v>
      </c>
      <c r="X2" s="1">
        <v>0</v>
      </c>
      <c r="Y2" s="1">
        <v>0</v>
      </c>
      <c r="Z2" s="1">
        <v>0</v>
      </c>
      <c r="AA2" s="1">
        <v>0</v>
      </c>
      <c r="AB2" s="1"/>
      <c r="AC2" s="1">
        <v>0</v>
      </c>
      <c r="AD2" s="1">
        <v>0</v>
      </c>
      <c r="AE2" s="1">
        <v>0</v>
      </c>
      <c r="AF2" s="1">
        <v>22045</v>
      </c>
    </row>
    <row r="3" spans="1:704" x14ac:dyDescent="0.25">
      <c r="A3" s="1" t="s">
        <v>3</v>
      </c>
      <c r="B3" s="1" t="s">
        <v>20</v>
      </c>
      <c r="C3" s="1" t="s">
        <v>57</v>
      </c>
      <c r="D3" s="1" t="s">
        <v>113</v>
      </c>
      <c r="E3" s="1" t="s">
        <v>114</v>
      </c>
      <c r="F3" s="1" t="s">
        <v>113</v>
      </c>
      <c r="G3" s="1"/>
      <c r="H3" s="1">
        <v>32.428592510000001</v>
      </c>
      <c r="I3" s="1">
        <v>-91.422585249999997</v>
      </c>
      <c r="J3" s="1"/>
      <c r="K3" s="1">
        <v>40</v>
      </c>
      <c r="L3" s="1">
        <v>24</v>
      </c>
      <c r="M3" s="1" t="s">
        <v>56</v>
      </c>
      <c r="N3" s="1">
        <v>13188787820</v>
      </c>
      <c r="O3" s="1" t="str">
        <f t="shared" si="0"/>
        <v>318-878-7820</v>
      </c>
      <c r="P3" s="1">
        <v>0</v>
      </c>
      <c r="Q3" s="1">
        <v>3</v>
      </c>
      <c r="R3" s="1">
        <v>0</v>
      </c>
      <c r="S3" s="1">
        <v>0</v>
      </c>
      <c r="T3" s="1">
        <v>0</v>
      </c>
      <c r="U3" s="1">
        <f t="shared" si="1"/>
        <v>17</v>
      </c>
      <c r="V3" s="1">
        <v>0</v>
      </c>
      <c r="W3" s="1">
        <v>0</v>
      </c>
      <c r="X3" s="1">
        <v>0</v>
      </c>
      <c r="Y3" s="1">
        <v>0</v>
      </c>
      <c r="Z3" s="1">
        <v>0</v>
      </c>
      <c r="AA3" s="1">
        <v>0</v>
      </c>
      <c r="AB3" s="1"/>
      <c r="AC3" s="1">
        <v>0</v>
      </c>
      <c r="AD3" s="1">
        <v>0</v>
      </c>
      <c r="AE3" s="1">
        <v>0</v>
      </c>
      <c r="AF3" s="1">
        <v>22046</v>
      </c>
    </row>
    <row r="4" spans="1:704" x14ac:dyDescent="0.25">
      <c r="A4" s="1" t="s">
        <v>3</v>
      </c>
      <c r="B4" s="1" t="s">
        <v>20</v>
      </c>
      <c r="C4" s="1" t="s">
        <v>58</v>
      </c>
      <c r="D4" s="1" t="s">
        <v>113</v>
      </c>
      <c r="E4" s="1" t="s">
        <v>114</v>
      </c>
      <c r="F4" s="1" t="s">
        <v>113</v>
      </c>
      <c r="G4" s="1"/>
      <c r="H4" s="1">
        <v>32.434555959999997</v>
      </c>
      <c r="I4" s="1">
        <v>-91.416393970000001</v>
      </c>
      <c r="J4" s="1"/>
      <c r="K4" s="1">
        <v>20</v>
      </c>
      <c r="L4" s="1">
        <v>24</v>
      </c>
      <c r="M4" s="1" t="s">
        <v>56</v>
      </c>
      <c r="N4" s="1">
        <v>13184886022</v>
      </c>
      <c r="O4" s="1" t="str">
        <f t="shared" si="0"/>
        <v>318-488-6022</v>
      </c>
      <c r="P4" s="1">
        <v>0</v>
      </c>
      <c r="Q4" s="1">
        <v>3</v>
      </c>
      <c r="R4" s="1">
        <v>0</v>
      </c>
      <c r="S4" s="1">
        <v>0</v>
      </c>
      <c r="T4" s="1">
        <v>0</v>
      </c>
      <c r="U4" s="1">
        <f t="shared" si="1"/>
        <v>17</v>
      </c>
      <c r="V4" s="1">
        <v>0</v>
      </c>
      <c r="W4" s="1">
        <v>0</v>
      </c>
      <c r="X4" s="1">
        <v>0</v>
      </c>
      <c r="Y4" s="1">
        <v>0</v>
      </c>
      <c r="Z4" s="1">
        <v>0</v>
      </c>
      <c r="AA4" s="1">
        <v>0</v>
      </c>
      <c r="AB4" s="1"/>
      <c r="AC4" s="1">
        <v>0</v>
      </c>
      <c r="AD4" s="1">
        <v>0</v>
      </c>
      <c r="AE4" s="1">
        <v>0</v>
      </c>
      <c r="AF4" s="1">
        <v>22047</v>
      </c>
    </row>
    <row r="5" spans="1:704" x14ac:dyDescent="0.25">
      <c r="A5" s="1" t="s">
        <v>3</v>
      </c>
      <c r="B5" s="1" t="s">
        <v>20</v>
      </c>
      <c r="C5" s="1" t="s">
        <v>59</v>
      </c>
      <c r="D5" s="1" t="s">
        <v>113</v>
      </c>
      <c r="E5" s="1" t="s">
        <v>115</v>
      </c>
      <c r="F5" s="1" t="s">
        <v>113</v>
      </c>
      <c r="G5" s="1"/>
      <c r="H5" s="1">
        <v>30.242152279999999</v>
      </c>
      <c r="I5" s="1">
        <v>-91.96308046</v>
      </c>
      <c r="J5" s="1"/>
      <c r="K5" s="1">
        <v>30</v>
      </c>
      <c r="L5" s="1">
        <v>24</v>
      </c>
      <c r="M5" s="1" t="s">
        <v>56</v>
      </c>
      <c r="N5" s="1">
        <v>13374426842</v>
      </c>
      <c r="O5" s="1" t="str">
        <f t="shared" si="0"/>
        <v>337-442-6842</v>
      </c>
      <c r="P5" s="1">
        <v>0</v>
      </c>
      <c r="Q5" s="1">
        <v>3</v>
      </c>
      <c r="R5" s="1">
        <v>0</v>
      </c>
      <c r="S5" s="1">
        <v>0</v>
      </c>
      <c r="T5" s="1">
        <v>0</v>
      </c>
      <c r="U5" s="1">
        <f t="shared" si="1"/>
        <v>17</v>
      </c>
      <c r="V5" s="1">
        <v>0</v>
      </c>
      <c r="W5" s="1">
        <v>0</v>
      </c>
      <c r="X5" s="1">
        <v>0</v>
      </c>
      <c r="Y5" s="1">
        <v>0</v>
      </c>
      <c r="Z5" s="1">
        <v>0</v>
      </c>
      <c r="AA5" s="1">
        <v>0</v>
      </c>
      <c r="AB5" s="1"/>
      <c r="AC5" s="1">
        <v>0</v>
      </c>
      <c r="AD5" s="1">
        <v>0</v>
      </c>
      <c r="AE5" s="1">
        <v>0</v>
      </c>
      <c r="AF5" s="1">
        <v>22048</v>
      </c>
    </row>
    <row r="6" spans="1:704" x14ac:dyDescent="0.25">
      <c r="A6" s="1" t="s">
        <v>2</v>
      </c>
      <c r="B6" s="1" t="s">
        <v>35</v>
      </c>
      <c r="C6" s="1" t="s">
        <v>60</v>
      </c>
      <c r="D6" s="1" t="s">
        <v>113</v>
      </c>
      <c r="E6" s="1" t="s">
        <v>113</v>
      </c>
      <c r="F6" s="1" t="s">
        <v>113</v>
      </c>
      <c r="G6" s="1"/>
      <c r="H6" s="1">
        <v>39.602280120000003</v>
      </c>
      <c r="I6" s="1">
        <v>-119.3357029</v>
      </c>
      <c r="J6" s="1">
        <v>40</v>
      </c>
      <c r="K6" s="1">
        <v>6</v>
      </c>
      <c r="L6" s="1">
        <v>24</v>
      </c>
      <c r="M6" s="1" t="s">
        <v>56</v>
      </c>
      <c r="N6" s="1">
        <v>17758887000</v>
      </c>
      <c r="O6" s="1" t="str">
        <f t="shared" si="0"/>
        <v>775-888-7000</v>
      </c>
      <c r="P6" s="1">
        <v>0</v>
      </c>
      <c r="Q6" s="1">
        <f>IF(AND(A6="Public", OR(ISNUMBER(SEARCH("weigh station", C6)), ISNUMBER(SEARCH("parking area", C6)), ISNUMBER(SEARCH("street parking", C6)), ISNUMBER(SEARCH("Vacant Land", C6)), ISNUMBER(SEARCH("Roadside Parking", C6)))), 2, 1)</f>
        <v>2</v>
      </c>
      <c r="R6" s="1">
        <v>25200</v>
      </c>
      <c r="S6" s="1">
        <v>947</v>
      </c>
      <c r="T6" s="1">
        <v>4428</v>
      </c>
      <c r="U6" s="1">
        <f t="shared" si="1"/>
        <v>27</v>
      </c>
      <c r="V6" s="1">
        <v>1</v>
      </c>
      <c r="W6" s="1">
        <v>31</v>
      </c>
      <c r="X6" s="1">
        <v>99999</v>
      </c>
      <c r="Y6" s="1">
        <v>70</v>
      </c>
      <c r="Z6" s="1">
        <v>0</v>
      </c>
      <c r="AA6" s="1">
        <v>0</v>
      </c>
      <c r="AB6" s="1"/>
      <c r="AC6" s="1">
        <v>2.2000000000000002</v>
      </c>
      <c r="AD6" s="1">
        <v>34000</v>
      </c>
      <c r="AE6" s="1">
        <v>0</v>
      </c>
      <c r="AF6" s="1">
        <v>0</v>
      </c>
    </row>
    <row r="7" spans="1:704" x14ac:dyDescent="0.25">
      <c r="A7" s="1" t="s">
        <v>3</v>
      </c>
      <c r="B7" s="1" t="s">
        <v>35</v>
      </c>
      <c r="C7" s="1" t="s">
        <v>61</v>
      </c>
      <c r="D7" s="1" t="s">
        <v>113</v>
      </c>
      <c r="E7" s="1" t="s">
        <v>114</v>
      </c>
      <c r="F7" s="1" t="s">
        <v>113</v>
      </c>
      <c r="G7" s="1"/>
      <c r="H7" s="1">
        <v>40.792304889999997</v>
      </c>
      <c r="I7" s="1">
        <v>-117.12745459999999</v>
      </c>
      <c r="J7" s="1"/>
      <c r="K7" s="1">
        <v>30</v>
      </c>
      <c r="L7" s="1">
        <v>24</v>
      </c>
      <c r="M7" s="1" t="s">
        <v>56</v>
      </c>
      <c r="N7" s="1">
        <v>17756358661</v>
      </c>
      <c r="O7" s="1" t="str">
        <f t="shared" si="0"/>
        <v>775-635-8661</v>
      </c>
      <c r="P7" s="1">
        <v>0</v>
      </c>
      <c r="Q7" s="1">
        <v>3</v>
      </c>
      <c r="R7" s="1">
        <v>15650</v>
      </c>
      <c r="S7" s="1">
        <v>832</v>
      </c>
      <c r="T7" s="1">
        <v>4106</v>
      </c>
      <c r="U7" s="1">
        <f t="shared" si="1"/>
        <v>27</v>
      </c>
      <c r="V7" s="1">
        <v>1</v>
      </c>
      <c r="W7" s="1">
        <v>13</v>
      </c>
      <c r="X7" s="1">
        <v>99999</v>
      </c>
      <c r="Y7" s="1">
        <v>75</v>
      </c>
      <c r="Z7" s="1">
        <v>0</v>
      </c>
      <c r="AA7" s="1">
        <v>0</v>
      </c>
      <c r="AB7" s="1"/>
      <c r="AC7" s="1">
        <v>0</v>
      </c>
      <c r="AD7" s="1">
        <v>0</v>
      </c>
      <c r="AE7" s="1">
        <v>0</v>
      </c>
      <c r="AF7" s="1">
        <v>39020</v>
      </c>
    </row>
    <row r="8" spans="1:704" x14ac:dyDescent="0.25">
      <c r="A8" s="1" t="s">
        <v>2</v>
      </c>
      <c r="B8" s="1" t="s">
        <v>35</v>
      </c>
      <c r="C8" s="1" t="s">
        <v>62</v>
      </c>
      <c r="D8" s="1" t="s">
        <v>113</v>
      </c>
      <c r="E8" s="1" t="s">
        <v>113</v>
      </c>
      <c r="F8" s="1" t="s">
        <v>113</v>
      </c>
      <c r="G8" s="1"/>
      <c r="H8" s="1">
        <v>36.735725440000003</v>
      </c>
      <c r="I8" s="1">
        <v>-114.43795590000001</v>
      </c>
      <c r="J8" s="1"/>
      <c r="K8" s="1">
        <v>20</v>
      </c>
      <c r="L8" s="1">
        <v>24</v>
      </c>
      <c r="M8" s="1" t="s">
        <v>56</v>
      </c>
      <c r="N8" s="1">
        <v>17758887000</v>
      </c>
      <c r="O8" s="1" t="str">
        <f t="shared" si="0"/>
        <v>775-888-7000</v>
      </c>
      <c r="P8" s="1">
        <v>0</v>
      </c>
      <c r="Q8" s="1">
        <f>IF(AND(A8="Public", OR(ISNUMBER(SEARCH("weigh station", C8)), ISNUMBER(SEARCH("parking area", C8)), ISNUMBER(SEARCH("street parking", C8)), ISNUMBER(SEARCH("Vacant Land", C8)), ISNUMBER(SEARCH("Roadside Parking", C8)))), 2, 1)</f>
        <v>2</v>
      </c>
      <c r="R8" s="1">
        <v>37900</v>
      </c>
      <c r="S8" s="1">
        <v>1349</v>
      </c>
      <c r="T8" s="1">
        <v>9412</v>
      </c>
      <c r="U8" s="1">
        <f t="shared" si="1"/>
        <v>27</v>
      </c>
      <c r="V8" s="1">
        <v>1</v>
      </c>
      <c r="W8" s="1">
        <v>3</v>
      </c>
      <c r="X8" s="1">
        <v>99999</v>
      </c>
      <c r="Y8" s="1">
        <v>75</v>
      </c>
      <c r="Z8" s="1">
        <v>0</v>
      </c>
      <c r="AA8" s="1">
        <v>0</v>
      </c>
      <c r="AB8" s="1"/>
      <c r="AC8" s="1">
        <v>1.88</v>
      </c>
      <c r="AD8" s="1">
        <v>26000</v>
      </c>
      <c r="AE8" s="1">
        <v>0</v>
      </c>
      <c r="AF8" s="1">
        <v>39021</v>
      </c>
    </row>
    <row r="9" spans="1:704" x14ac:dyDescent="0.25">
      <c r="A9" s="1" t="s">
        <v>3</v>
      </c>
      <c r="B9" s="1" t="s">
        <v>35</v>
      </c>
      <c r="C9" s="1" t="s">
        <v>63</v>
      </c>
      <c r="D9" s="1" t="s">
        <v>112</v>
      </c>
      <c r="E9" s="1" t="s">
        <v>115</v>
      </c>
      <c r="F9" s="1" t="s">
        <v>112</v>
      </c>
      <c r="G9" s="1"/>
      <c r="H9" s="1">
        <v>36.784167500000002</v>
      </c>
      <c r="I9" s="1">
        <v>-114.1400244</v>
      </c>
      <c r="J9" s="1"/>
      <c r="K9" s="1">
        <v>80</v>
      </c>
      <c r="L9" s="1">
        <v>24</v>
      </c>
      <c r="M9" s="1" t="s">
        <v>56</v>
      </c>
      <c r="N9" s="1">
        <v>17028490400</v>
      </c>
      <c r="O9" s="1" t="str">
        <f t="shared" si="0"/>
        <v>702-849-0400</v>
      </c>
      <c r="P9" s="1">
        <v>0</v>
      </c>
      <c r="Q9" s="1">
        <v>3</v>
      </c>
      <c r="R9" s="1">
        <v>19500</v>
      </c>
      <c r="S9" s="1">
        <v>841</v>
      </c>
      <c r="T9" s="1">
        <v>4725</v>
      </c>
      <c r="U9" s="1">
        <f t="shared" si="1"/>
        <v>27</v>
      </c>
      <c r="V9" s="1">
        <v>1</v>
      </c>
      <c r="W9" s="1">
        <v>3</v>
      </c>
      <c r="X9" s="1">
        <v>99998</v>
      </c>
      <c r="Y9" s="1">
        <v>75</v>
      </c>
      <c r="Z9" s="1">
        <v>0</v>
      </c>
      <c r="AA9" s="1">
        <v>0</v>
      </c>
      <c r="AB9" s="1"/>
      <c r="AC9" s="1">
        <v>1.88</v>
      </c>
      <c r="AD9" s="1">
        <v>26500</v>
      </c>
      <c r="AE9" s="1">
        <v>0</v>
      </c>
      <c r="AF9" s="1">
        <v>39022</v>
      </c>
    </row>
    <row r="10" spans="1:704" x14ac:dyDescent="0.25">
      <c r="A10" s="1" t="s">
        <v>3</v>
      </c>
      <c r="B10" s="1" t="s">
        <v>35</v>
      </c>
      <c r="C10" s="1" t="s">
        <v>64</v>
      </c>
      <c r="D10" s="1" t="s">
        <v>112</v>
      </c>
      <c r="E10" s="1" t="s">
        <v>115</v>
      </c>
      <c r="F10" s="1" t="s">
        <v>112</v>
      </c>
      <c r="G10" s="1"/>
      <c r="H10" s="1">
        <v>35.967074539999999</v>
      </c>
      <c r="I10" s="1">
        <v>-114.9156744</v>
      </c>
      <c r="J10" s="1"/>
      <c r="K10" s="1">
        <v>125</v>
      </c>
      <c r="L10" s="1">
        <v>24</v>
      </c>
      <c r="M10" s="1" t="s">
        <v>56</v>
      </c>
      <c r="N10" s="1">
        <v>18666576642</v>
      </c>
      <c r="O10" s="1" t="str">
        <f t="shared" si="0"/>
        <v>866-657-6642</v>
      </c>
      <c r="P10" s="1">
        <v>0</v>
      </c>
      <c r="Q10" s="1">
        <v>3</v>
      </c>
      <c r="R10" s="1">
        <v>101900</v>
      </c>
      <c r="S10" s="1">
        <v>2617</v>
      </c>
      <c r="T10" s="1">
        <v>1106</v>
      </c>
      <c r="U10" s="1">
        <f t="shared" si="1"/>
        <v>27</v>
      </c>
      <c r="V10" s="1">
        <v>1</v>
      </c>
      <c r="W10" s="1">
        <v>3</v>
      </c>
      <c r="X10" s="1">
        <v>47995</v>
      </c>
      <c r="Y10" s="1">
        <v>65</v>
      </c>
      <c r="Z10" s="1">
        <v>0</v>
      </c>
      <c r="AA10" s="1">
        <v>0</v>
      </c>
      <c r="AB10" s="1"/>
      <c r="AC10" s="1">
        <v>0.25</v>
      </c>
      <c r="AD10" s="1">
        <v>58000</v>
      </c>
      <c r="AE10" s="1">
        <v>0</v>
      </c>
      <c r="AF10" s="1">
        <v>39023</v>
      </c>
    </row>
    <row r="11" spans="1:704" x14ac:dyDescent="0.25">
      <c r="A11" s="1" t="s">
        <v>3</v>
      </c>
      <c r="B11" s="1" t="s">
        <v>35</v>
      </c>
      <c r="C11" s="1" t="s">
        <v>65</v>
      </c>
      <c r="D11" s="1" t="s">
        <v>112</v>
      </c>
      <c r="E11" s="1" t="s">
        <v>115</v>
      </c>
      <c r="F11" s="1" t="s">
        <v>112</v>
      </c>
      <c r="G11" s="1"/>
      <c r="H11" s="1">
        <v>35.971473830000001</v>
      </c>
      <c r="I11" s="1">
        <v>-114.9105065</v>
      </c>
      <c r="J11" s="1"/>
      <c r="K11" s="1">
        <v>145</v>
      </c>
      <c r="L11" s="1">
        <v>24</v>
      </c>
      <c r="M11" s="1" t="s">
        <v>56</v>
      </c>
      <c r="N11" s="1">
        <v>17029094611</v>
      </c>
      <c r="O11" s="1" t="str">
        <f t="shared" si="0"/>
        <v>702-909-4611</v>
      </c>
      <c r="P11" s="1">
        <v>0</v>
      </c>
      <c r="Q11" s="1">
        <v>3</v>
      </c>
      <c r="R11" s="1">
        <v>101900</v>
      </c>
      <c r="S11" s="1">
        <v>2617</v>
      </c>
      <c r="T11" s="1">
        <v>1106</v>
      </c>
      <c r="U11" s="1">
        <f t="shared" si="1"/>
        <v>27</v>
      </c>
      <c r="V11" s="1">
        <v>1</v>
      </c>
      <c r="W11" s="1">
        <v>3</v>
      </c>
      <c r="X11" s="1">
        <v>47995</v>
      </c>
      <c r="Y11" s="1">
        <v>65</v>
      </c>
      <c r="Z11" s="1">
        <v>0</v>
      </c>
      <c r="AA11" s="1">
        <v>0</v>
      </c>
      <c r="AB11" s="1"/>
      <c r="AC11" s="1">
        <v>0.25</v>
      </c>
      <c r="AD11" s="1">
        <v>58000</v>
      </c>
      <c r="AE11" s="1">
        <v>0</v>
      </c>
      <c r="AF11" s="1">
        <v>39024</v>
      </c>
    </row>
    <row r="12" spans="1:704" x14ac:dyDescent="0.25">
      <c r="A12" s="1" t="s">
        <v>3</v>
      </c>
      <c r="B12" s="1" t="s">
        <v>36</v>
      </c>
      <c r="C12" s="1" t="s">
        <v>66</v>
      </c>
      <c r="D12" s="1" t="s">
        <v>113</v>
      </c>
      <c r="E12" s="1" t="s">
        <v>114</v>
      </c>
      <c r="F12" s="1" t="s">
        <v>112</v>
      </c>
      <c r="G12" s="1"/>
      <c r="H12" s="1">
        <v>42.798884999999999</v>
      </c>
      <c r="I12" s="1">
        <v>-76.121300000000005</v>
      </c>
      <c r="J12" s="1">
        <v>6</v>
      </c>
      <c r="K12" s="1">
        <v>8</v>
      </c>
      <c r="L12" s="1">
        <v>24</v>
      </c>
      <c r="M12" s="1" t="s">
        <v>56</v>
      </c>
      <c r="N12" s="1">
        <v>13156968238</v>
      </c>
      <c r="O12" s="1" t="str">
        <f t="shared" si="0"/>
        <v>315-696-8238</v>
      </c>
      <c r="P12" s="1">
        <v>0</v>
      </c>
      <c r="Q12" s="1">
        <v>4</v>
      </c>
      <c r="R12" s="1">
        <v>104990</v>
      </c>
      <c r="S12" s="1">
        <v>4567</v>
      </c>
      <c r="T12" s="1">
        <v>16967</v>
      </c>
      <c r="U12" s="1">
        <f t="shared" si="1"/>
        <v>31</v>
      </c>
      <c r="V12" s="1">
        <v>1</v>
      </c>
      <c r="W12" s="1">
        <v>67</v>
      </c>
      <c r="X12" s="1">
        <v>99999</v>
      </c>
      <c r="Y12" s="1">
        <v>0</v>
      </c>
      <c r="Z12" s="1">
        <v>0</v>
      </c>
      <c r="AA12" s="1">
        <v>81</v>
      </c>
      <c r="AB12" s="1" t="s">
        <v>67</v>
      </c>
      <c r="AC12" s="1">
        <v>0</v>
      </c>
      <c r="AD12" s="1">
        <v>0</v>
      </c>
      <c r="AE12" s="1">
        <v>0</v>
      </c>
      <c r="AF12" s="1">
        <v>1097</v>
      </c>
    </row>
    <row r="13" spans="1:704" x14ac:dyDescent="0.25">
      <c r="A13" s="1" t="s">
        <v>3</v>
      </c>
      <c r="B13" s="1" t="s">
        <v>36</v>
      </c>
      <c r="C13" s="1" t="s">
        <v>68</v>
      </c>
      <c r="D13" s="1" t="s">
        <v>113</v>
      </c>
      <c r="E13" s="1" t="s">
        <v>114</v>
      </c>
      <c r="F13" s="1" t="s">
        <v>113</v>
      </c>
      <c r="G13" s="1"/>
      <c r="H13" s="1">
        <v>42.68092</v>
      </c>
      <c r="I13" s="1">
        <v>-74.44162</v>
      </c>
      <c r="J13" s="1">
        <v>6</v>
      </c>
      <c r="K13" s="1">
        <v>8</v>
      </c>
      <c r="L13" s="1" t="s">
        <v>69</v>
      </c>
      <c r="M13" s="1" t="s">
        <v>70</v>
      </c>
      <c r="N13" s="1">
        <v>15182344767</v>
      </c>
      <c r="O13" s="1" t="str">
        <f t="shared" si="0"/>
        <v>518-234-4767</v>
      </c>
      <c r="P13" s="1">
        <v>0</v>
      </c>
      <c r="Q13" s="1">
        <v>4</v>
      </c>
      <c r="R13" s="1">
        <v>18030</v>
      </c>
      <c r="S13" s="1">
        <v>983</v>
      </c>
      <c r="T13" s="1">
        <v>3571</v>
      </c>
      <c r="U13" s="1">
        <f t="shared" si="1"/>
        <v>31</v>
      </c>
      <c r="V13" s="1">
        <v>1</v>
      </c>
      <c r="W13" s="1">
        <v>95</v>
      </c>
      <c r="X13" s="1">
        <v>99998</v>
      </c>
      <c r="Y13" s="1">
        <v>65</v>
      </c>
      <c r="Z13" s="1">
        <v>0</v>
      </c>
      <c r="AA13" s="1">
        <v>88</v>
      </c>
      <c r="AB13" s="1" t="s">
        <v>71</v>
      </c>
      <c r="AC13" s="1">
        <v>1.1599999999999999</v>
      </c>
      <c r="AD13" s="1">
        <v>14796</v>
      </c>
      <c r="AE13" s="1">
        <v>3</v>
      </c>
      <c r="AF13" s="1">
        <v>0</v>
      </c>
    </row>
    <row r="14" spans="1:704" x14ac:dyDescent="0.25">
      <c r="A14" s="1" t="s">
        <v>3</v>
      </c>
      <c r="B14" s="1" t="s">
        <v>36</v>
      </c>
      <c r="C14" s="1" t="s">
        <v>72</v>
      </c>
      <c r="D14" s="1" t="s">
        <v>113</v>
      </c>
      <c r="E14" s="1" t="s">
        <v>114</v>
      </c>
      <c r="F14" s="1" t="s">
        <v>113</v>
      </c>
      <c r="G14" s="1"/>
      <c r="H14" s="1">
        <v>43.069054000000001</v>
      </c>
      <c r="I14" s="1">
        <v>-75.752433999999994</v>
      </c>
      <c r="J14" s="1">
        <v>5</v>
      </c>
      <c r="K14" s="1">
        <v>8</v>
      </c>
      <c r="L14" s="1">
        <v>24</v>
      </c>
      <c r="M14" s="1" t="s">
        <v>56</v>
      </c>
      <c r="N14" s="1">
        <v>13156975415</v>
      </c>
      <c r="O14" s="1" t="str">
        <f t="shared" si="0"/>
        <v>315-697-5415</v>
      </c>
      <c r="P14" s="1">
        <v>0</v>
      </c>
      <c r="Q14" s="1">
        <v>4</v>
      </c>
      <c r="R14" s="1">
        <v>17597</v>
      </c>
      <c r="S14" s="1">
        <v>751</v>
      </c>
      <c r="T14" s="1">
        <v>284</v>
      </c>
      <c r="U14" s="1">
        <f t="shared" si="1"/>
        <v>31</v>
      </c>
      <c r="V14" s="1">
        <v>3</v>
      </c>
      <c r="W14" s="1">
        <v>53</v>
      </c>
      <c r="X14" s="1">
        <v>99998</v>
      </c>
      <c r="Y14" s="1">
        <v>0</v>
      </c>
      <c r="Z14" s="1">
        <v>0</v>
      </c>
      <c r="AA14" s="1">
        <v>5</v>
      </c>
      <c r="AB14" s="1" t="s">
        <v>73</v>
      </c>
      <c r="AC14" s="1">
        <v>0</v>
      </c>
      <c r="AD14" s="1">
        <v>0</v>
      </c>
      <c r="AE14" s="1">
        <v>0</v>
      </c>
      <c r="AF14" s="1">
        <v>1532</v>
      </c>
    </row>
    <row r="15" spans="1:704" x14ac:dyDescent="0.25">
      <c r="A15" s="1" t="s">
        <v>3</v>
      </c>
      <c r="B15" s="1" t="s">
        <v>36</v>
      </c>
      <c r="C15" s="1" t="s">
        <v>74</v>
      </c>
      <c r="D15" s="1" t="s">
        <v>113</v>
      </c>
      <c r="E15" s="1" t="s">
        <v>114</v>
      </c>
      <c r="F15" s="1" t="s">
        <v>113</v>
      </c>
      <c r="G15" s="1"/>
      <c r="H15" s="1">
        <v>43.681300999999998</v>
      </c>
      <c r="I15" s="1">
        <v>-73.972083999999995</v>
      </c>
      <c r="J15" s="1">
        <v>5</v>
      </c>
      <c r="K15" s="1">
        <v>2</v>
      </c>
      <c r="L15" s="1" t="s">
        <v>69</v>
      </c>
      <c r="M15" s="1" t="s">
        <v>75</v>
      </c>
      <c r="N15" s="1">
        <v>15182513667</v>
      </c>
      <c r="O15" s="1" t="str">
        <f t="shared" si="0"/>
        <v>518-251-3667</v>
      </c>
      <c r="P15" s="1">
        <v>0</v>
      </c>
      <c r="Q15" s="1">
        <v>4</v>
      </c>
      <c r="R15" s="1">
        <v>0</v>
      </c>
      <c r="S15" s="1">
        <v>0</v>
      </c>
      <c r="T15" s="1">
        <v>0</v>
      </c>
      <c r="U15" s="1">
        <f t="shared" si="1"/>
        <v>31</v>
      </c>
      <c r="V15" s="1">
        <v>0</v>
      </c>
      <c r="W15" s="1">
        <v>0</v>
      </c>
      <c r="X15" s="1">
        <v>0</v>
      </c>
      <c r="Y15" s="1">
        <v>0</v>
      </c>
      <c r="Z15" s="1">
        <v>0</v>
      </c>
      <c r="AA15" s="1">
        <v>0</v>
      </c>
      <c r="AB15" s="1"/>
      <c r="AC15" s="1">
        <v>0</v>
      </c>
      <c r="AD15" s="1">
        <v>0</v>
      </c>
      <c r="AE15" s="1">
        <v>0</v>
      </c>
      <c r="AF15" s="1">
        <v>0</v>
      </c>
    </row>
    <row r="16" spans="1:704" x14ac:dyDescent="0.25">
      <c r="A16" s="1" t="s">
        <v>3</v>
      </c>
      <c r="B16" s="1" t="s">
        <v>36</v>
      </c>
      <c r="C16" s="1" t="s">
        <v>76</v>
      </c>
      <c r="D16" s="1" t="s">
        <v>113</v>
      </c>
      <c r="E16" s="1" t="s">
        <v>114</v>
      </c>
      <c r="F16" s="1" t="s">
        <v>112</v>
      </c>
      <c r="G16" s="1"/>
      <c r="H16" s="1">
        <v>42.974308000000001</v>
      </c>
      <c r="I16" s="1">
        <v>-77.228179999999995</v>
      </c>
      <c r="J16" s="1">
        <v>5</v>
      </c>
      <c r="K16" s="1">
        <v>6</v>
      </c>
      <c r="L16" s="1">
        <v>24</v>
      </c>
      <c r="M16" s="1" t="s">
        <v>56</v>
      </c>
      <c r="N16" s="1">
        <v>15852892065</v>
      </c>
      <c r="O16" s="1" t="str">
        <f t="shared" si="0"/>
        <v>585-289-2065</v>
      </c>
      <c r="P16" s="1">
        <v>0</v>
      </c>
      <c r="Q16" s="1">
        <v>4</v>
      </c>
      <c r="R16" s="1">
        <v>150119</v>
      </c>
      <c r="S16" s="1">
        <v>6467</v>
      </c>
      <c r="T16" s="1">
        <v>24928</v>
      </c>
      <c r="U16" s="1">
        <f t="shared" si="1"/>
        <v>31</v>
      </c>
      <c r="V16" s="1">
        <v>3</v>
      </c>
      <c r="W16" s="1">
        <v>69</v>
      </c>
      <c r="X16" s="1">
        <v>99999</v>
      </c>
      <c r="Y16" s="1">
        <v>0</v>
      </c>
      <c r="Z16" s="1">
        <v>0</v>
      </c>
      <c r="AA16" s="1">
        <v>21</v>
      </c>
      <c r="AB16" s="1" t="s">
        <v>77</v>
      </c>
      <c r="AC16" s="1">
        <v>0</v>
      </c>
      <c r="AD16" s="1">
        <v>0</v>
      </c>
      <c r="AE16" s="1">
        <v>0</v>
      </c>
      <c r="AF16" s="1">
        <v>0</v>
      </c>
    </row>
    <row r="17" spans="1:704" x14ac:dyDescent="0.25">
      <c r="A17" s="1" t="s">
        <v>3</v>
      </c>
      <c r="B17" s="1" t="s">
        <v>45</v>
      </c>
      <c r="C17" s="1" t="s">
        <v>78</v>
      </c>
      <c r="D17" s="1" t="s">
        <v>112</v>
      </c>
      <c r="E17" s="1" t="s">
        <v>115</v>
      </c>
      <c r="F17" s="1" t="s">
        <v>112</v>
      </c>
      <c r="G17" s="1"/>
      <c r="H17" s="1">
        <v>28.336506679999999</v>
      </c>
      <c r="I17" s="1">
        <v>-98.022859100000005</v>
      </c>
      <c r="J17" s="1"/>
      <c r="K17" s="1">
        <v>90</v>
      </c>
      <c r="L17" s="1">
        <v>24</v>
      </c>
      <c r="M17" s="1" t="s">
        <v>56</v>
      </c>
      <c r="N17" s="1">
        <v>13614491420</v>
      </c>
      <c r="O17" s="1" t="str">
        <f t="shared" si="0"/>
        <v>361-449-1420</v>
      </c>
      <c r="P17" s="1">
        <v>0</v>
      </c>
      <c r="Q17" s="1">
        <v>3</v>
      </c>
      <c r="R17" s="1">
        <v>45467</v>
      </c>
      <c r="S17" s="1">
        <v>3954</v>
      </c>
      <c r="T17" s="1">
        <v>9715</v>
      </c>
      <c r="U17" s="1">
        <f t="shared" si="1"/>
        <v>42</v>
      </c>
      <c r="V17" s="1">
        <v>3</v>
      </c>
      <c r="W17" s="1">
        <v>297</v>
      </c>
      <c r="X17" s="1">
        <v>99999</v>
      </c>
      <c r="Y17" s="1">
        <v>70</v>
      </c>
      <c r="Z17" s="1">
        <v>0</v>
      </c>
      <c r="AA17" s="1">
        <v>59</v>
      </c>
      <c r="AB17" s="1"/>
      <c r="AC17" s="1">
        <v>0</v>
      </c>
      <c r="AD17" s="1">
        <v>0</v>
      </c>
      <c r="AE17" s="1">
        <v>0</v>
      </c>
      <c r="AF17" s="1">
        <v>31171</v>
      </c>
    </row>
    <row r="18" spans="1:704" x14ac:dyDescent="0.25">
      <c r="A18" s="1" t="s">
        <v>3</v>
      </c>
      <c r="B18" s="1" t="s">
        <v>45</v>
      </c>
      <c r="C18" s="1" t="s">
        <v>79</v>
      </c>
      <c r="D18" s="1" t="s">
        <v>113</v>
      </c>
      <c r="E18" s="1" t="s">
        <v>115</v>
      </c>
      <c r="F18" s="1" t="s">
        <v>113</v>
      </c>
      <c r="G18" s="1"/>
      <c r="H18" s="1">
        <v>28.327772849999999</v>
      </c>
      <c r="I18" s="1">
        <v>-98.1136743</v>
      </c>
      <c r="J18" s="1"/>
      <c r="K18" s="1">
        <v>25</v>
      </c>
      <c r="L18" s="1">
        <v>24</v>
      </c>
      <c r="M18" s="1" t="s">
        <v>56</v>
      </c>
      <c r="N18" s="1">
        <v>13614492800</v>
      </c>
      <c r="O18" s="1" t="str">
        <f t="shared" si="0"/>
        <v>361-449-2800</v>
      </c>
      <c r="P18" s="1">
        <v>0</v>
      </c>
      <c r="Q18" s="1">
        <v>3</v>
      </c>
      <c r="R18" s="1">
        <v>61008</v>
      </c>
      <c r="S18" s="1">
        <v>4288</v>
      </c>
      <c r="T18" s="1">
        <v>14541</v>
      </c>
      <c r="U18" s="1">
        <f t="shared" si="1"/>
        <v>42</v>
      </c>
      <c r="V18" s="1">
        <v>3</v>
      </c>
      <c r="W18" s="1">
        <v>297</v>
      </c>
      <c r="X18" s="1">
        <v>99999</v>
      </c>
      <c r="Y18" s="1">
        <v>75</v>
      </c>
      <c r="Z18" s="1">
        <v>0</v>
      </c>
      <c r="AA18" s="1">
        <v>59</v>
      </c>
      <c r="AB18" s="1"/>
      <c r="AC18" s="1">
        <v>0</v>
      </c>
      <c r="AD18" s="1">
        <v>0</v>
      </c>
      <c r="AE18" s="1">
        <v>0</v>
      </c>
      <c r="AF18" s="1">
        <v>31172</v>
      </c>
    </row>
    <row r="19" spans="1:704" x14ac:dyDescent="0.25">
      <c r="A19" s="1" t="s">
        <v>3</v>
      </c>
      <c r="B19" s="1" t="s">
        <v>45</v>
      </c>
      <c r="C19" s="1" t="s">
        <v>80</v>
      </c>
      <c r="D19" s="1" t="s">
        <v>113</v>
      </c>
      <c r="E19" s="1" t="s">
        <v>115</v>
      </c>
      <c r="F19" s="1" t="s">
        <v>113</v>
      </c>
      <c r="G19" s="1"/>
      <c r="H19" s="1">
        <v>28.325054229999999</v>
      </c>
      <c r="I19" s="1">
        <v>-98.115045170000002</v>
      </c>
      <c r="J19" s="1"/>
      <c r="K19" s="1">
        <v>6</v>
      </c>
      <c r="L19" s="1" t="s">
        <v>81</v>
      </c>
      <c r="M19" s="1" t="s">
        <v>56</v>
      </c>
      <c r="N19" s="1">
        <v>13614493999</v>
      </c>
      <c r="O19" s="1" t="str">
        <f t="shared" si="0"/>
        <v>361-449-3999</v>
      </c>
      <c r="P19" s="1">
        <v>0</v>
      </c>
      <c r="Q19" s="1">
        <v>4</v>
      </c>
      <c r="R19" s="1">
        <v>49982</v>
      </c>
      <c r="S19" s="1">
        <v>3564</v>
      </c>
      <c r="T19" s="1">
        <v>11894</v>
      </c>
      <c r="U19" s="1">
        <f t="shared" si="1"/>
        <v>42</v>
      </c>
      <c r="V19" s="1">
        <v>3</v>
      </c>
      <c r="W19" s="1">
        <v>297</v>
      </c>
      <c r="X19" s="1">
        <v>99999</v>
      </c>
      <c r="Y19" s="1">
        <v>75</v>
      </c>
      <c r="Z19" s="1">
        <v>0</v>
      </c>
      <c r="AA19" s="1">
        <v>59</v>
      </c>
      <c r="AB19" s="1"/>
      <c r="AC19" s="1">
        <v>0</v>
      </c>
      <c r="AD19" s="1">
        <v>0</v>
      </c>
      <c r="AE19" s="1">
        <v>0</v>
      </c>
      <c r="AF19" s="1">
        <v>31173</v>
      </c>
    </row>
    <row r="20" spans="1:704" s="9" customFormat="1" x14ac:dyDescent="0.25">
      <c r="A20" s="12" t="s">
        <v>3</v>
      </c>
      <c r="B20" s="12" t="s">
        <v>45</v>
      </c>
      <c r="C20" s="12" t="s">
        <v>66</v>
      </c>
      <c r="D20" s="12" t="s">
        <v>113</v>
      </c>
      <c r="E20" s="12" t="s">
        <v>115</v>
      </c>
      <c r="F20" s="12" t="s">
        <v>112</v>
      </c>
      <c r="G20" s="12"/>
      <c r="H20" s="12">
        <v>28.112045219999999</v>
      </c>
      <c r="I20" s="12">
        <v>-97.820193160000002</v>
      </c>
      <c r="J20" s="12"/>
      <c r="K20" s="12">
        <v>10</v>
      </c>
      <c r="L20" s="12">
        <v>24</v>
      </c>
      <c r="M20" s="12" t="s">
        <v>56</v>
      </c>
      <c r="N20" s="12">
        <v>13615479216</v>
      </c>
      <c r="O20" s="12" t="str">
        <f t="shared" si="0"/>
        <v>361-547-9216</v>
      </c>
      <c r="P20" s="12">
        <v>0</v>
      </c>
      <c r="Q20" s="12">
        <v>4</v>
      </c>
      <c r="R20" s="12">
        <v>37697</v>
      </c>
      <c r="S20" s="12">
        <v>2150</v>
      </c>
      <c r="T20" s="12">
        <v>6289</v>
      </c>
      <c r="U20" s="12">
        <f t="shared" si="1"/>
        <v>42</v>
      </c>
      <c r="V20" s="12">
        <v>1</v>
      </c>
      <c r="W20" s="12">
        <v>409</v>
      </c>
      <c r="X20" s="12">
        <v>99999</v>
      </c>
      <c r="Y20" s="12">
        <v>0</v>
      </c>
      <c r="Z20" s="12">
        <v>0</v>
      </c>
      <c r="AA20" s="12">
        <v>0</v>
      </c>
      <c r="AB20" s="12"/>
      <c r="AC20" s="12">
        <v>0</v>
      </c>
      <c r="AD20" s="12">
        <v>0</v>
      </c>
      <c r="AE20" s="12">
        <v>0</v>
      </c>
      <c r="AF20" s="12">
        <v>31174</v>
      </c>
      <c r="AG20" s="9">
        <v>0.72279948299999996</v>
      </c>
      <c r="AH20" s="9">
        <v>0.70488516000000001</v>
      </c>
      <c r="AI20" s="9">
        <v>0.67737363299999998</v>
      </c>
      <c r="AJ20" s="9">
        <v>0.72021383400000005</v>
      </c>
      <c r="AK20" s="9">
        <v>0.70321374299999995</v>
      </c>
      <c r="AL20" s="9">
        <v>0.69238245099999995</v>
      </c>
      <c r="AM20" s="9">
        <v>0.65820755799999997</v>
      </c>
      <c r="AN20" s="9">
        <v>0.71139352099999997</v>
      </c>
      <c r="AO20" s="9">
        <v>0.66807153600000002</v>
      </c>
      <c r="AP20" s="9">
        <v>0.68490593200000005</v>
      </c>
      <c r="AQ20" s="9">
        <v>0.66543666300000004</v>
      </c>
      <c r="AR20" s="9">
        <v>0.72969145300000005</v>
      </c>
      <c r="AS20" s="9">
        <v>0.69092436300000004</v>
      </c>
      <c r="AT20" s="9">
        <v>0.67463287999999999</v>
      </c>
      <c r="AU20" s="9">
        <v>0.67816489499999999</v>
      </c>
      <c r="AV20" s="9">
        <v>0.67926287799999996</v>
      </c>
      <c r="AW20" s="9">
        <v>0.70240840599999999</v>
      </c>
      <c r="AX20" s="9">
        <v>0.70247854799999998</v>
      </c>
      <c r="AY20" s="9">
        <v>0.672155426</v>
      </c>
      <c r="AZ20" s="9">
        <v>0.69390443999999996</v>
      </c>
      <c r="BA20" s="9">
        <v>0.71197010699999996</v>
      </c>
      <c r="BB20" s="9">
        <v>0.66628044399999997</v>
      </c>
      <c r="BC20" s="9">
        <v>0.65762397900000003</v>
      </c>
      <c r="BD20" s="9">
        <v>0.68366420699999997</v>
      </c>
      <c r="BE20" s="9">
        <v>0.67360843000000004</v>
      </c>
      <c r="BF20" s="9">
        <v>0.67040011600000005</v>
      </c>
      <c r="BG20" s="9">
        <v>0.641440185</v>
      </c>
      <c r="BH20" s="9">
        <v>0.660198171</v>
      </c>
      <c r="BI20" s="9">
        <v>0.67379166700000004</v>
      </c>
      <c r="BJ20" s="9">
        <v>0.65671102999999997</v>
      </c>
      <c r="BK20" s="9">
        <v>0.63931409900000002</v>
      </c>
      <c r="BL20" s="9">
        <v>0.61998038499999997</v>
      </c>
      <c r="BM20" s="9">
        <v>0.64698452699999998</v>
      </c>
      <c r="BN20" s="9">
        <v>0.61369567400000002</v>
      </c>
      <c r="BO20" s="9">
        <v>0.63389656299999997</v>
      </c>
      <c r="BP20" s="9">
        <v>0.61945575399999997</v>
      </c>
      <c r="BQ20" s="9">
        <v>0.60170752500000002</v>
      </c>
      <c r="BR20" s="9">
        <v>0.60130469900000005</v>
      </c>
      <c r="BS20" s="9">
        <v>0.57357454100000005</v>
      </c>
      <c r="BT20" s="9">
        <v>0.60893700500000003</v>
      </c>
      <c r="BU20" s="9">
        <v>0.59026857799999999</v>
      </c>
      <c r="BV20" s="9">
        <v>0.59780050100000004</v>
      </c>
      <c r="BW20" s="9">
        <v>0.58565744200000003</v>
      </c>
      <c r="BX20" s="9">
        <v>0.56750995699999995</v>
      </c>
      <c r="BY20" s="9">
        <v>0.54015465699999998</v>
      </c>
      <c r="BZ20" s="9">
        <v>0.53788169100000005</v>
      </c>
      <c r="CA20" s="9">
        <v>0.56287994399999997</v>
      </c>
      <c r="CB20" s="9">
        <v>0.522335408</v>
      </c>
      <c r="CC20" s="9">
        <v>0.53088380499999999</v>
      </c>
      <c r="CD20" s="9">
        <v>0.53792803099999997</v>
      </c>
      <c r="CE20" s="9">
        <v>0.55119466299999997</v>
      </c>
      <c r="CF20" s="9">
        <v>0.524384615</v>
      </c>
      <c r="CG20" s="9">
        <v>0.506999749</v>
      </c>
      <c r="CH20" s="9">
        <v>0.498805004</v>
      </c>
      <c r="CI20" s="9">
        <v>0.53280705500000003</v>
      </c>
      <c r="CJ20" s="9">
        <v>0.547897992</v>
      </c>
      <c r="CK20" s="9">
        <v>0.54182426299999997</v>
      </c>
      <c r="CL20" s="9">
        <v>0.51603579799999999</v>
      </c>
      <c r="CM20" s="9">
        <v>0.54244357899999995</v>
      </c>
      <c r="CN20" s="9">
        <v>0.52561198600000003</v>
      </c>
      <c r="CO20" s="9">
        <v>0.53288049400000004</v>
      </c>
      <c r="CP20" s="9">
        <v>0.56117211300000003</v>
      </c>
      <c r="CQ20" s="9">
        <v>0.53175719700000001</v>
      </c>
      <c r="CR20" s="9">
        <v>0.53406525299999996</v>
      </c>
      <c r="CS20" s="9">
        <v>0.57516254600000005</v>
      </c>
      <c r="CT20" s="9">
        <v>0.560722363</v>
      </c>
      <c r="CU20" s="9">
        <v>0.57342875500000001</v>
      </c>
      <c r="CV20" s="9">
        <v>0.57126104099999997</v>
      </c>
      <c r="CW20" s="9">
        <v>0.52923068200000001</v>
      </c>
      <c r="CX20" s="9">
        <v>0.56858661300000002</v>
      </c>
      <c r="CY20" s="9">
        <v>0.54780907099999998</v>
      </c>
      <c r="CZ20" s="9">
        <v>0.54163106599999999</v>
      </c>
      <c r="DA20" s="9">
        <v>0.53247734199999996</v>
      </c>
      <c r="DB20" s="9">
        <v>0.57369814600000002</v>
      </c>
      <c r="DC20" s="9">
        <v>0.57292513700000003</v>
      </c>
      <c r="DD20" s="9">
        <v>0.604410314</v>
      </c>
      <c r="DE20" s="9">
        <v>0.58843809400000002</v>
      </c>
      <c r="DF20" s="9">
        <v>0.57503971099999995</v>
      </c>
      <c r="DG20" s="9">
        <v>0.58471750600000005</v>
      </c>
      <c r="DH20" s="9">
        <v>0.594965929</v>
      </c>
      <c r="DI20" s="9">
        <v>0.59177086199999995</v>
      </c>
      <c r="DJ20" s="9">
        <v>0.58192408500000004</v>
      </c>
      <c r="DK20" s="9">
        <v>0.58426799399999996</v>
      </c>
      <c r="DL20" s="9">
        <v>0.58343379100000003</v>
      </c>
      <c r="DM20" s="9">
        <v>0.58359850999999996</v>
      </c>
      <c r="DN20" s="9">
        <v>0.60351277400000003</v>
      </c>
      <c r="DO20" s="9">
        <v>0.58075968700000002</v>
      </c>
      <c r="DP20" s="9">
        <v>0.60625443300000004</v>
      </c>
      <c r="DQ20" s="9">
        <v>0.57494146999999995</v>
      </c>
      <c r="DR20" s="9">
        <v>0.56142857499999999</v>
      </c>
      <c r="DS20" s="9">
        <v>0.60969431699999999</v>
      </c>
      <c r="DT20" s="9">
        <v>0.60767696699999996</v>
      </c>
      <c r="DU20" s="9">
        <v>0.59292764600000003</v>
      </c>
      <c r="DV20" s="9">
        <v>0.628132366</v>
      </c>
      <c r="DW20" s="9">
        <v>0.60768553300000006</v>
      </c>
      <c r="DX20" s="9">
        <v>0.641015471</v>
      </c>
      <c r="DY20" s="9">
        <v>0.66462780399999999</v>
      </c>
      <c r="DZ20" s="9">
        <v>0.67763667500000002</v>
      </c>
      <c r="EA20" s="9">
        <v>0.72650827399999995</v>
      </c>
      <c r="EB20" s="9">
        <v>0.67280850199999997</v>
      </c>
      <c r="EC20" s="9">
        <v>0.71116568899999999</v>
      </c>
      <c r="ED20" s="9">
        <v>0.69810857500000001</v>
      </c>
      <c r="EE20" s="9">
        <v>0.70753807300000005</v>
      </c>
      <c r="EF20" s="9">
        <v>0.72174992900000001</v>
      </c>
      <c r="EG20" s="9">
        <v>0.70749334399999997</v>
      </c>
      <c r="EH20" s="9">
        <v>0.69935247899999997</v>
      </c>
      <c r="EI20" s="9">
        <v>0.684255944</v>
      </c>
      <c r="EJ20" s="9">
        <v>0.70021336300000003</v>
      </c>
      <c r="EK20" s="9">
        <v>0.73139604700000005</v>
      </c>
      <c r="EL20" s="9">
        <v>0.70315280400000002</v>
      </c>
      <c r="EM20" s="9">
        <v>0.72843179400000002</v>
      </c>
      <c r="EN20" s="9">
        <v>0.73382823799999997</v>
      </c>
      <c r="EO20" s="9">
        <v>0.69301529399999995</v>
      </c>
      <c r="EP20" s="9">
        <v>0.70309408399999995</v>
      </c>
      <c r="EQ20" s="9">
        <v>0.73490617199999997</v>
      </c>
      <c r="ER20" s="9">
        <v>0.66950444899999995</v>
      </c>
      <c r="ES20" s="9">
        <v>0.69328674099999998</v>
      </c>
      <c r="ET20" s="9">
        <v>0.73000893499999997</v>
      </c>
      <c r="EU20" s="9">
        <v>0.69223246199999999</v>
      </c>
      <c r="EV20" s="9">
        <v>0.70463375800000005</v>
      </c>
      <c r="EW20" s="9">
        <v>0.73393281300000002</v>
      </c>
      <c r="EX20" s="9">
        <v>0.71712467499999999</v>
      </c>
      <c r="EY20" s="9">
        <v>0.69348371200000003</v>
      </c>
      <c r="EZ20" s="9">
        <v>0.70252946599999999</v>
      </c>
      <c r="FA20" s="9">
        <v>0.68108655399999996</v>
      </c>
      <c r="FB20" s="9">
        <v>0.688869116</v>
      </c>
      <c r="FC20" s="9">
        <v>0.69705804100000002</v>
      </c>
      <c r="FD20" s="9">
        <v>0.659616918</v>
      </c>
      <c r="FE20" s="9">
        <v>0.67734653300000003</v>
      </c>
      <c r="FF20" s="9">
        <v>0.640820791</v>
      </c>
      <c r="FG20" s="9">
        <v>0.63193287300000001</v>
      </c>
      <c r="FH20" s="9">
        <v>0.63070094899999996</v>
      </c>
      <c r="FI20" s="9">
        <v>0.62692015000000001</v>
      </c>
      <c r="FJ20" s="9">
        <v>0.60297950199999995</v>
      </c>
      <c r="FK20" s="9">
        <v>0.60594615699999999</v>
      </c>
      <c r="FL20" s="9">
        <v>0.58223437</v>
      </c>
      <c r="FM20" s="9">
        <v>0.55112888999999998</v>
      </c>
      <c r="FN20" s="9">
        <v>0.58367342200000005</v>
      </c>
      <c r="FO20" s="9">
        <v>0.61775710500000003</v>
      </c>
      <c r="FP20" s="9">
        <v>0.57445757500000005</v>
      </c>
      <c r="FQ20" s="9">
        <v>0.57514222599999998</v>
      </c>
      <c r="FR20" s="9">
        <v>0.56161833000000005</v>
      </c>
      <c r="FS20" s="9">
        <v>0.59252764300000005</v>
      </c>
      <c r="FT20" s="9">
        <v>0.56976427600000001</v>
      </c>
      <c r="FU20" s="9">
        <v>0.58278324100000001</v>
      </c>
      <c r="FV20" s="9">
        <v>0.55573868100000001</v>
      </c>
      <c r="FW20" s="9">
        <v>0.54490234000000004</v>
      </c>
      <c r="FX20" s="9">
        <v>0.54828298099999995</v>
      </c>
      <c r="FY20" s="9">
        <v>0.54683126500000001</v>
      </c>
      <c r="FZ20" s="9">
        <v>0.53756689300000005</v>
      </c>
      <c r="GA20" s="9">
        <v>0.55282212600000002</v>
      </c>
      <c r="GB20" s="9">
        <v>0.55727828700000004</v>
      </c>
      <c r="GC20" s="9">
        <v>0.54242971699999998</v>
      </c>
      <c r="GD20" s="9">
        <v>0.53209132199999998</v>
      </c>
      <c r="GE20" s="9">
        <v>0.52776842999999996</v>
      </c>
      <c r="GF20" s="9">
        <v>0.52380338599999998</v>
      </c>
      <c r="GG20" s="9">
        <v>0.52001045099999998</v>
      </c>
      <c r="GH20" s="9">
        <v>0.56029675999999995</v>
      </c>
      <c r="GI20" s="9">
        <v>0.52918889099999999</v>
      </c>
      <c r="GJ20" s="9">
        <v>0.50851922299999996</v>
      </c>
      <c r="GK20" s="9">
        <v>0.55331609699999995</v>
      </c>
      <c r="GL20" s="9">
        <v>0.51181575099999999</v>
      </c>
      <c r="GM20" s="9">
        <v>0.550799806</v>
      </c>
      <c r="GN20" s="9">
        <v>0.57022461899999999</v>
      </c>
      <c r="GO20" s="9">
        <v>0.55117197200000001</v>
      </c>
      <c r="GP20" s="9">
        <v>0.54361521800000001</v>
      </c>
      <c r="GQ20" s="9">
        <v>0.56449667199999998</v>
      </c>
      <c r="GR20" s="9">
        <v>0.56334264099999998</v>
      </c>
      <c r="GS20" s="9">
        <v>0.57351030000000003</v>
      </c>
      <c r="GT20" s="9">
        <v>0.57984637900000002</v>
      </c>
      <c r="GU20" s="9">
        <v>0.56610534700000004</v>
      </c>
      <c r="GV20" s="9">
        <v>0.59482962399999995</v>
      </c>
      <c r="GW20" s="9">
        <v>0.60822334300000003</v>
      </c>
      <c r="GX20" s="9">
        <v>0.59556176500000002</v>
      </c>
      <c r="GY20" s="9">
        <v>0.60329572799999998</v>
      </c>
      <c r="GZ20" s="9">
        <v>0.55396270800000003</v>
      </c>
      <c r="HA20" s="9">
        <v>0.61197859399999999</v>
      </c>
      <c r="HB20" s="9">
        <v>0.54128025400000002</v>
      </c>
      <c r="HC20" s="9">
        <v>0.58022059000000004</v>
      </c>
      <c r="HD20" s="9">
        <v>0.614720025</v>
      </c>
      <c r="HE20" s="9">
        <v>0.60585805299999995</v>
      </c>
      <c r="HF20" s="9">
        <v>0.61550010099999997</v>
      </c>
      <c r="HG20" s="9">
        <v>0.61502262299999999</v>
      </c>
      <c r="HH20" s="9">
        <v>0.60691185800000003</v>
      </c>
      <c r="HI20" s="9">
        <v>0.59456395100000003</v>
      </c>
      <c r="HJ20" s="9">
        <v>0.61095470500000004</v>
      </c>
      <c r="HK20" s="9">
        <v>0.63061921799999998</v>
      </c>
      <c r="HL20" s="9">
        <v>0.61723302700000005</v>
      </c>
      <c r="HM20" s="9">
        <v>0.61862689800000004</v>
      </c>
      <c r="HN20" s="9">
        <v>0.59434578400000004</v>
      </c>
      <c r="HO20" s="9">
        <v>0.62549981099999996</v>
      </c>
      <c r="HP20" s="9">
        <v>0.65647172600000003</v>
      </c>
      <c r="HQ20" s="9">
        <v>0.66041538300000002</v>
      </c>
      <c r="HR20" s="9">
        <v>0.68675252600000003</v>
      </c>
      <c r="HS20" s="9">
        <v>0.68102242199999996</v>
      </c>
      <c r="HT20" s="9">
        <v>0.65924021099999996</v>
      </c>
      <c r="HU20" s="9">
        <v>0.67335593400000004</v>
      </c>
      <c r="HV20" s="9">
        <v>0.68844102600000001</v>
      </c>
      <c r="HW20" s="9">
        <v>0.71292630499999998</v>
      </c>
      <c r="HX20" s="9">
        <v>0.708528029</v>
      </c>
      <c r="HY20" s="9">
        <v>0.68551512199999998</v>
      </c>
      <c r="HZ20" s="9">
        <v>0.70646425400000001</v>
      </c>
      <c r="IA20" s="9">
        <v>0.71685377100000003</v>
      </c>
      <c r="IB20" s="9">
        <v>0.66949444199999997</v>
      </c>
      <c r="IC20" s="9">
        <v>0.73809240899999995</v>
      </c>
      <c r="ID20" s="9">
        <v>0.72585568600000006</v>
      </c>
      <c r="IE20" s="9">
        <v>0.71105849799999998</v>
      </c>
      <c r="IF20" s="9">
        <v>0.69375878199999996</v>
      </c>
      <c r="IG20" s="9">
        <v>0.68248441900000001</v>
      </c>
      <c r="IH20" s="9">
        <v>0.70855247499999996</v>
      </c>
      <c r="II20" s="9">
        <v>0.70748889500000001</v>
      </c>
      <c r="IJ20" s="9">
        <v>0.70098406099999999</v>
      </c>
      <c r="IK20" s="9">
        <v>0.68763974299999997</v>
      </c>
      <c r="IL20" s="9">
        <v>0.72983041100000001</v>
      </c>
      <c r="IM20" s="9">
        <v>0.70242826400000002</v>
      </c>
      <c r="IN20" s="9">
        <v>0.68771242099999996</v>
      </c>
      <c r="IO20" s="9">
        <v>0.71900041800000003</v>
      </c>
      <c r="IP20" s="9">
        <v>0.68665471300000003</v>
      </c>
      <c r="IQ20" s="9">
        <v>0.69936278799999996</v>
      </c>
      <c r="IR20" s="9">
        <v>0.707124682</v>
      </c>
      <c r="IS20" s="9">
        <v>0.67847402800000001</v>
      </c>
      <c r="IT20" s="9">
        <v>0.69049172700000006</v>
      </c>
      <c r="IU20" s="9">
        <v>0.65336915200000001</v>
      </c>
      <c r="IV20" s="9">
        <v>0.62450165800000002</v>
      </c>
      <c r="IW20" s="9">
        <v>0.67538582300000005</v>
      </c>
      <c r="IX20" s="9">
        <v>0.631681516</v>
      </c>
      <c r="IY20" s="9">
        <v>0.611962636</v>
      </c>
      <c r="IZ20" s="9">
        <v>0.60887121</v>
      </c>
      <c r="JA20" s="9">
        <v>0.60125094899999998</v>
      </c>
      <c r="JB20" s="9">
        <v>0.61261384500000005</v>
      </c>
      <c r="JC20" s="9">
        <v>0.64206916400000003</v>
      </c>
      <c r="JD20" s="9">
        <v>0.58687698200000005</v>
      </c>
      <c r="JE20" s="9">
        <v>0.580821425</v>
      </c>
      <c r="JF20" s="9">
        <v>0.56403422299999995</v>
      </c>
      <c r="JG20" s="9">
        <v>0.60329111400000002</v>
      </c>
      <c r="JH20" s="9">
        <v>0.57648739800000004</v>
      </c>
      <c r="JI20" s="9">
        <v>0.54198276899999998</v>
      </c>
      <c r="JJ20" s="9">
        <v>0.58047204200000002</v>
      </c>
      <c r="JK20" s="9">
        <v>0.55334368700000003</v>
      </c>
      <c r="JL20" s="9">
        <v>0.60453711899999996</v>
      </c>
      <c r="JM20" s="9">
        <v>0.58495346199999998</v>
      </c>
      <c r="JN20" s="9">
        <v>0.58613994400000002</v>
      </c>
      <c r="JO20" s="9">
        <v>0.55054937299999995</v>
      </c>
      <c r="JP20" s="9">
        <v>0.56155334199999996</v>
      </c>
      <c r="JQ20" s="9">
        <v>0.56738146300000003</v>
      </c>
      <c r="JR20" s="9">
        <v>0.56716808500000004</v>
      </c>
      <c r="JS20" s="9">
        <v>0.57535265499999999</v>
      </c>
      <c r="JT20" s="9">
        <v>0.58075640500000003</v>
      </c>
      <c r="JU20" s="9">
        <v>0.55347329000000001</v>
      </c>
      <c r="JV20" s="9">
        <v>0.58493056600000004</v>
      </c>
      <c r="JW20" s="9">
        <v>0.53177123599999998</v>
      </c>
      <c r="JX20" s="9">
        <v>0.56790211999999995</v>
      </c>
      <c r="JY20" s="9">
        <v>0.55061322800000001</v>
      </c>
      <c r="JZ20" s="9">
        <v>0.55742064700000005</v>
      </c>
      <c r="KA20" s="9">
        <v>0.55640343000000003</v>
      </c>
      <c r="KB20" s="9">
        <v>0.550731674</v>
      </c>
      <c r="KC20" s="9">
        <v>0.56704038999999995</v>
      </c>
      <c r="KD20" s="9">
        <v>0.54305627000000001</v>
      </c>
      <c r="KE20" s="9">
        <v>0.54670737599999997</v>
      </c>
      <c r="KF20" s="9">
        <v>0.57410896099999997</v>
      </c>
      <c r="KG20" s="9">
        <v>0.56313659599999999</v>
      </c>
      <c r="KH20" s="9">
        <v>0.56877240900000003</v>
      </c>
      <c r="KI20" s="9">
        <v>0.53809403499999997</v>
      </c>
      <c r="KJ20" s="9">
        <v>0.54001894500000003</v>
      </c>
      <c r="KK20" s="9">
        <v>0.54773134899999998</v>
      </c>
      <c r="KL20" s="9">
        <v>0.56029586600000003</v>
      </c>
      <c r="KM20" s="9">
        <v>0.54280764599999998</v>
      </c>
      <c r="KN20" s="9">
        <v>0.58802796499999999</v>
      </c>
      <c r="KO20" s="9">
        <v>0.58538062700000004</v>
      </c>
      <c r="KP20" s="9">
        <v>0.58791286300000001</v>
      </c>
      <c r="KQ20" s="9">
        <v>0.58690946600000005</v>
      </c>
      <c r="KR20" s="9">
        <v>0.52499042100000004</v>
      </c>
      <c r="KS20" s="9">
        <v>0.56796395300000002</v>
      </c>
      <c r="KT20" s="9">
        <v>0.56076675799999998</v>
      </c>
      <c r="KU20" s="9">
        <v>0.56199098400000003</v>
      </c>
      <c r="KV20" s="9">
        <v>0.56044146399999994</v>
      </c>
      <c r="KW20" s="9">
        <v>0.57047627700000003</v>
      </c>
      <c r="KX20" s="9">
        <v>0.59174557999999999</v>
      </c>
      <c r="KY20" s="9">
        <v>0.59521782599999995</v>
      </c>
      <c r="KZ20" s="9">
        <v>0.60008414099999996</v>
      </c>
      <c r="LA20" s="9">
        <v>0.63268348799999996</v>
      </c>
      <c r="LB20" s="9">
        <v>0.621708025</v>
      </c>
      <c r="LC20" s="9">
        <v>0.59807310599999997</v>
      </c>
      <c r="LD20" s="9">
        <v>0.56611345099999999</v>
      </c>
      <c r="LE20" s="9">
        <v>0.60626472600000003</v>
      </c>
      <c r="LF20" s="9">
        <v>0.61079471500000004</v>
      </c>
      <c r="LG20" s="9">
        <v>0.59217196900000002</v>
      </c>
      <c r="LH20" s="9">
        <v>0.61411553600000002</v>
      </c>
      <c r="LI20" s="9">
        <v>0.72374627300000005</v>
      </c>
      <c r="LJ20" s="9">
        <v>0.68496269099999996</v>
      </c>
      <c r="LK20" s="9">
        <v>0.74285708900000003</v>
      </c>
      <c r="LL20" s="9">
        <v>0.69952967399999999</v>
      </c>
      <c r="LM20" s="9">
        <v>0.65604720000000005</v>
      </c>
      <c r="LN20" s="9">
        <v>0.73252761399999999</v>
      </c>
      <c r="LO20" s="9">
        <v>0.72465179499999999</v>
      </c>
      <c r="LP20" s="9">
        <v>0.727120247</v>
      </c>
      <c r="LQ20" s="9">
        <v>0.72921857499999998</v>
      </c>
      <c r="LR20" s="9">
        <v>0.70622280900000001</v>
      </c>
      <c r="LS20" s="9">
        <v>0.70178194100000002</v>
      </c>
      <c r="LT20" s="9">
        <v>0.70481495699999996</v>
      </c>
      <c r="LU20" s="9">
        <v>0.73369262499999999</v>
      </c>
      <c r="LV20" s="9">
        <v>0.68200043700000001</v>
      </c>
      <c r="LW20" s="9">
        <v>0.710500032</v>
      </c>
      <c r="LX20" s="9">
        <v>0.69637421799999999</v>
      </c>
      <c r="LY20" s="9">
        <v>0.66870445499999998</v>
      </c>
      <c r="LZ20" s="9">
        <v>0.70591443200000004</v>
      </c>
      <c r="MA20" s="9">
        <v>0.68580565500000001</v>
      </c>
      <c r="MB20" s="9">
        <v>0.69717699300000002</v>
      </c>
      <c r="MC20" s="9">
        <v>0.67465891200000006</v>
      </c>
      <c r="MD20" s="9">
        <v>0.70262902800000004</v>
      </c>
      <c r="ME20" s="9">
        <v>0.67670307100000004</v>
      </c>
      <c r="MF20" s="9">
        <v>0.70763996299999998</v>
      </c>
      <c r="MG20" s="9">
        <v>0.71787082099999999</v>
      </c>
      <c r="MH20" s="9">
        <v>0.68316538000000004</v>
      </c>
      <c r="MI20" s="9">
        <v>0.69345852699999999</v>
      </c>
      <c r="MJ20" s="9">
        <v>0.71397562000000003</v>
      </c>
      <c r="MK20" s="9">
        <v>0.70212940599999996</v>
      </c>
      <c r="ML20" s="9">
        <v>0.65775570100000003</v>
      </c>
      <c r="MM20" s="9">
        <v>0.69020026000000001</v>
      </c>
      <c r="MN20" s="9">
        <v>0.64859140100000001</v>
      </c>
      <c r="MO20" s="9">
        <v>0.64054526300000003</v>
      </c>
      <c r="MP20" s="9">
        <v>0.60508331400000004</v>
      </c>
      <c r="MQ20" s="9">
        <v>0.667372352</v>
      </c>
      <c r="MR20" s="9">
        <v>0.64498532900000005</v>
      </c>
      <c r="MS20" s="9">
        <v>0.613742907</v>
      </c>
      <c r="MT20" s="9">
        <v>0.63384940599999995</v>
      </c>
      <c r="MU20" s="9">
        <v>0.63144651100000004</v>
      </c>
      <c r="MV20" s="9">
        <v>0.60789163999999996</v>
      </c>
      <c r="MW20" s="9">
        <v>0.58879457000000002</v>
      </c>
      <c r="MX20" s="9">
        <v>0.59536258799999997</v>
      </c>
      <c r="MY20" s="9">
        <v>0.59117661099999996</v>
      </c>
      <c r="MZ20" s="9">
        <v>0.59218104299999996</v>
      </c>
      <c r="NA20" s="9">
        <v>0.59801971300000001</v>
      </c>
      <c r="NB20" s="9">
        <v>0.55962548599999995</v>
      </c>
      <c r="NC20" s="9">
        <v>0.57893468999999997</v>
      </c>
      <c r="ND20" s="9">
        <v>0.59174619900000003</v>
      </c>
      <c r="NE20" s="9">
        <v>0.59390315599999999</v>
      </c>
      <c r="NF20" s="9">
        <v>0.54535243799999999</v>
      </c>
      <c r="NG20" s="9">
        <v>0.58556124899999995</v>
      </c>
      <c r="NH20" s="9">
        <v>0.53310487299999998</v>
      </c>
      <c r="NI20" s="9">
        <v>0.54012627099999999</v>
      </c>
      <c r="NJ20" s="9">
        <v>0.52710463500000004</v>
      </c>
      <c r="NK20" s="9">
        <v>0.54870235099999998</v>
      </c>
      <c r="NL20" s="9">
        <v>0.537977492</v>
      </c>
      <c r="NM20" s="9">
        <v>0.54391702500000005</v>
      </c>
      <c r="NN20" s="9">
        <v>0.50963972000000002</v>
      </c>
      <c r="NO20" s="9">
        <v>0.53094547299999995</v>
      </c>
      <c r="NP20" s="9">
        <v>0.51736525</v>
      </c>
      <c r="NQ20" s="9">
        <v>0.51226803499999995</v>
      </c>
      <c r="NR20" s="9">
        <v>0.53147146499999998</v>
      </c>
      <c r="NS20" s="9">
        <v>0.50516894199999995</v>
      </c>
      <c r="NT20" s="9">
        <v>0.54299191899999999</v>
      </c>
      <c r="NU20" s="9">
        <v>0.523649696</v>
      </c>
      <c r="NV20" s="9">
        <v>0.54471367599999998</v>
      </c>
      <c r="NW20" s="9">
        <v>0.52969589500000003</v>
      </c>
      <c r="NX20" s="9">
        <v>0.51270170000000004</v>
      </c>
      <c r="NY20" s="9">
        <v>0.508153462</v>
      </c>
      <c r="NZ20" s="9">
        <v>0.49679639599999997</v>
      </c>
      <c r="OA20" s="9">
        <v>0.51644405100000002</v>
      </c>
      <c r="OB20" s="9">
        <v>0.55465899100000005</v>
      </c>
      <c r="OC20" s="9">
        <v>0.53264731799999998</v>
      </c>
      <c r="OD20" s="9">
        <v>0.54828950300000001</v>
      </c>
      <c r="OE20" s="9">
        <v>0.56447011199999997</v>
      </c>
      <c r="OF20" s="9">
        <v>0.55965373699999998</v>
      </c>
      <c r="OG20" s="9">
        <v>0.52870376699999999</v>
      </c>
      <c r="OH20" s="9">
        <v>0.55007379499999998</v>
      </c>
      <c r="OI20" s="9">
        <v>0.57052337099999995</v>
      </c>
      <c r="OJ20" s="9">
        <v>0.57204241899999997</v>
      </c>
      <c r="OK20" s="9">
        <v>0.59414713100000005</v>
      </c>
      <c r="OL20" s="9">
        <v>0.57982815899999995</v>
      </c>
      <c r="OM20" s="9">
        <v>0.56232786999999995</v>
      </c>
      <c r="ON20" s="9">
        <v>0.57119135499999996</v>
      </c>
      <c r="OO20" s="9">
        <v>0.59265437200000004</v>
      </c>
      <c r="OP20" s="9">
        <v>0.56112819599999997</v>
      </c>
      <c r="OQ20" s="9">
        <v>0.55227628699999998</v>
      </c>
      <c r="OR20" s="9">
        <v>0.57362220799999997</v>
      </c>
      <c r="OS20" s="9">
        <v>0.55435368299999999</v>
      </c>
      <c r="OT20" s="9">
        <v>0.59419801900000002</v>
      </c>
      <c r="OU20" s="9">
        <v>0.58841500899999999</v>
      </c>
      <c r="OV20" s="9">
        <v>0.58882547699999999</v>
      </c>
      <c r="OW20" s="9">
        <v>0.58023849400000005</v>
      </c>
      <c r="OX20" s="9">
        <v>0.59535362800000002</v>
      </c>
      <c r="OY20" s="9">
        <v>0.58888525300000005</v>
      </c>
      <c r="OZ20" s="9">
        <v>0.58567727000000003</v>
      </c>
      <c r="PA20" s="9">
        <v>0.66404255899999998</v>
      </c>
      <c r="PB20" s="9">
        <v>0.66228282199999999</v>
      </c>
      <c r="PC20" s="9">
        <v>0.68262429999999996</v>
      </c>
      <c r="PD20" s="9">
        <v>0.68029627999999998</v>
      </c>
      <c r="PE20" s="9">
        <v>0.66726388800000003</v>
      </c>
      <c r="PF20" s="9">
        <v>0.64464689100000006</v>
      </c>
      <c r="PG20" s="9">
        <v>0.65674627600000002</v>
      </c>
      <c r="PH20" s="9">
        <v>0.66431583000000005</v>
      </c>
      <c r="PI20" s="9">
        <v>0.70474524199999999</v>
      </c>
      <c r="PJ20" s="9">
        <v>0.65960663399999997</v>
      </c>
      <c r="PK20" s="9">
        <v>0.69871621699999997</v>
      </c>
      <c r="PL20" s="9">
        <v>0.70921572799999999</v>
      </c>
      <c r="PM20" s="9">
        <v>0.70279550899999998</v>
      </c>
      <c r="PN20" s="9">
        <v>0.69149598300000004</v>
      </c>
      <c r="PO20" s="9">
        <v>0.69164126800000003</v>
      </c>
      <c r="PP20" s="9">
        <v>0.69414672899999996</v>
      </c>
      <c r="PQ20" s="9">
        <v>0.70996463099999996</v>
      </c>
      <c r="PR20" s="9">
        <v>0.69418530700000003</v>
      </c>
      <c r="PS20" s="9">
        <v>0.65956804099999999</v>
      </c>
      <c r="PT20" s="9">
        <v>0.66426569899999999</v>
      </c>
      <c r="PU20" s="9">
        <v>0.70285993700000005</v>
      </c>
      <c r="PV20" s="9">
        <v>0.65940700500000005</v>
      </c>
      <c r="PW20" s="9">
        <v>0.66175451500000004</v>
      </c>
      <c r="PX20" s="9">
        <v>0.661839395</v>
      </c>
      <c r="PY20" s="9">
        <v>0.661525001</v>
      </c>
      <c r="PZ20" s="9">
        <v>0.64772960999999996</v>
      </c>
      <c r="QA20" s="9">
        <v>0.67714497100000004</v>
      </c>
      <c r="QB20" s="9">
        <v>0.633568774</v>
      </c>
      <c r="QC20" s="9">
        <v>0.62859278100000004</v>
      </c>
      <c r="QD20" s="9">
        <v>0.61731690900000002</v>
      </c>
      <c r="QE20" s="9">
        <v>0.62680935800000004</v>
      </c>
      <c r="QF20" s="9">
        <v>0.58827524499999995</v>
      </c>
      <c r="QG20" s="9">
        <v>0.58024247299999998</v>
      </c>
      <c r="QH20" s="9">
        <v>0.606100254</v>
      </c>
      <c r="QI20" s="9">
        <v>0.57654033199999999</v>
      </c>
      <c r="QJ20" s="9">
        <v>0.59889038800000005</v>
      </c>
      <c r="QK20" s="9">
        <v>0.54669321599999998</v>
      </c>
      <c r="QL20" s="9">
        <v>0.56111601899999997</v>
      </c>
      <c r="QM20" s="9">
        <v>0.59841498000000004</v>
      </c>
      <c r="QN20" s="9">
        <v>0.55177282900000002</v>
      </c>
      <c r="QO20" s="9">
        <v>0.57326837100000005</v>
      </c>
      <c r="QP20" s="9">
        <v>0.59846512699999999</v>
      </c>
      <c r="QQ20" s="9">
        <v>0.57041446200000001</v>
      </c>
      <c r="QR20" s="9">
        <v>0.56382966199999995</v>
      </c>
      <c r="QS20" s="9">
        <v>0.55742555900000001</v>
      </c>
      <c r="QT20" s="9">
        <v>0.54439423399999998</v>
      </c>
      <c r="QU20" s="9">
        <v>0.53516127099999999</v>
      </c>
      <c r="QV20" s="9">
        <v>0.55398008300000001</v>
      </c>
      <c r="QW20" s="9">
        <v>0.54378316500000001</v>
      </c>
      <c r="QX20" s="9">
        <v>0.54308831999999996</v>
      </c>
      <c r="QY20" s="9">
        <v>0.57318335499999995</v>
      </c>
      <c r="QZ20" s="9">
        <v>0.57059144500000003</v>
      </c>
      <c r="RA20" s="9">
        <v>0.57053401599999998</v>
      </c>
      <c r="RB20" s="9">
        <v>0.554361942</v>
      </c>
      <c r="RC20" s="9">
        <v>0.57381066000000003</v>
      </c>
      <c r="RD20" s="9">
        <v>0.54195598300000003</v>
      </c>
      <c r="RE20" s="9">
        <v>0.55688959100000002</v>
      </c>
      <c r="RF20" s="9">
        <v>0.54544136300000001</v>
      </c>
      <c r="RG20" s="9">
        <v>0.55480307299999998</v>
      </c>
      <c r="RH20" s="9">
        <v>0.57416477899999996</v>
      </c>
      <c r="RI20" s="9">
        <v>0.53987859699999996</v>
      </c>
      <c r="RJ20" s="9">
        <v>0.565287027</v>
      </c>
      <c r="RK20" s="9">
        <v>0.54609475200000002</v>
      </c>
      <c r="RL20" s="9">
        <v>0.55528764399999997</v>
      </c>
      <c r="RM20" s="9">
        <v>0.53646217399999996</v>
      </c>
      <c r="RN20" s="9">
        <v>0.55411562199999997</v>
      </c>
      <c r="RO20" s="9">
        <v>0.52561927100000005</v>
      </c>
      <c r="RP20" s="9">
        <v>0.56708869399999995</v>
      </c>
      <c r="RQ20" s="9">
        <v>0.53947143399999997</v>
      </c>
      <c r="RR20" s="9">
        <v>0.55741876499999998</v>
      </c>
      <c r="RS20" s="9">
        <v>0.54685168500000003</v>
      </c>
      <c r="RT20" s="9">
        <v>0.54745606400000002</v>
      </c>
      <c r="RU20" s="9">
        <v>0.54150173899999998</v>
      </c>
      <c r="RV20" s="9">
        <v>0.54022056299999999</v>
      </c>
      <c r="RW20" s="9">
        <v>0.553566844</v>
      </c>
      <c r="RX20" s="9">
        <v>0.53859563200000005</v>
      </c>
      <c r="RY20" s="9">
        <v>0.55825345000000004</v>
      </c>
      <c r="RZ20" s="9">
        <v>0.54615467600000001</v>
      </c>
      <c r="SA20" s="9">
        <v>0.52546448199999995</v>
      </c>
      <c r="SB20" s="9">
        <v>0.56336034999999995</v>
      </c>
      <c r="SC20" s="9">
        <v>0.54932170599999997</v>
      </c>
      <c r="SD20" s="9">
        <v>0.52005120000000005</v>
      </c>
      <c r="SE20" s="9">
        <v>0.55243031099999995</v>
      </c>
      <c r="SF20" s="9">
        <v>0.54592448699999996</v>
      </c>
      <c r="SG20" s="9">
        <v>0.54785733700000006</v>
      </c>
      <c r="SH20" s="9">
        <v>0.54560965800000005</v>
      </c>
      <c r="SI20" s="9">
        <v>0.55837159000000003</v>
      </c>
      <c r="SJ20" s="9">
        <v>0.57761052700000004</v>
      </c>
      <c r="SK20" s="9">
        <v>0.57168991899999999</v>
      </c>
      <c r="SL20" s="9">
        <v>0.58574135000000005</v>
      </c>
      <c r="SM20" s="9">
        <v>0.55985620700000005</v>
      </c>
      <c r="SN20" s="9">
        <v>0.61360530599999996</v>
      </c>
      <c r="SO20" s="9">
        <v>0.58204481600000002</v>
      </c>
      <c r="SP20" s="9">
        <v>0.55061243500000001</v>
      </c>
      <c r="SQ20" s="9">
        <v>0.56842709700000005</v>
      </c>
      <c r="SR20" s="9">
        <v>0.60013712200000002</v>
      </c>
      <c r="SS20" s="9">
        <v>0.69227212400000004</v>
      </c>
      <c r="ST20" s="9">
        <v>0.700883068</v>
      </c>
      <c r="SU20" s="9">
        <v>0.70926821100000004</v>
      </c>
      <c r="SV20" s="9">
        <v>0.66957009000000001</v>
      </c>
      <c r="SW20" s="9">
        <v>0.65705545300000001</v>
      </c>
      <c r="SX20" s="9">
        <v>0.70111184999999998</v>
      </c>
      <c r="SY20" s="9">
        <v>0.69093560099999995</v>
      </c>
      <c r="SZ20" s="9">
        <v>0.674049126</v>
      </c>
      <c r="TA20" s="9">
        <v>0.71476799599999996</v>
      </c>
      <c r="TB20" s="9">
        <v>0.67500943599999996</v>
      </c>
      <c r="TC20" s="9">
        <v>0.70349276800000005</v>
      </c>
      <c r="TD20" s="9">
        <v>0.68075131799999999</v>
      </c>
      <c r="TE20" s="9">
        <v>0.68886299600000001</v>
      </c>
      <c r="TF20" s="9">
        <v>0.68657847900000002</v>
      </c>
      <c r="TG20" s="9">
        <v>0.70480098700000005</v>
      </c>
      <c r="TH20" s="9">
        <v>0.68507304199999997</v>
      </c>
      <c r="TI20" s="9">
        <v>0.69607357299999995</v>
      </c>
      <c r="TJ20" s="9">
        <v>0.71406726200000004</v>
      </c>
      <c r="TK20" s="9">
        <v>0.68781428300000003</v>
      </c>
      <c r="TL20" s="9">
        <v>0.71463987600000001</v>
      </c>
      <c r="TM20" s="9">
        <v>0.69356903800000003</v>
      </c>
      <c r="TN20" s="9">
        <v>0.70113957999999998</v>
      </c>
      <c r="TO20" s="9">
        <v>0.70940255500000005</v>
      </c>
      <c r="TP20" s="9">
        <v>0.69492532100000004</v>
      </c>
      <c r="TQ20" s="9">
        <v>0.68650129800000004</v>
      </c>
      <c r="TR20" s="9">
        <v>0.68154530800000002</v>
      </c>
      <c r="TS20" s="9">
        <v>0.70236276600000003</v>
      </c>
      <c r="TT20" s="9">
        <v>0.67430356499999999</v>
      </c>
      <c r="TU20" s="9">
        <v>0.67313924300000005</v>
      </c>
      <c r="TV20" s="9">
        <v>0.665816399</v>
      </c>
      <c r="TW20" s="9">
        <v>0.68851480700000001</v>
      </c>
      <c r="TX20" s="9">
        <v>0.67036149099999998</v>
      </c>
      <c r="TY20" s="9">
        <v>0.69522360900000002</v>
      </c>
      <c r="TZ20" s="9">
        <v>0.63484571099999998</v>
      </c>
      <c r="UA20" s="9">
        <v>0.65201597899999997</v>
      </c>
      <c r="UB20" s="9">
        <v>0.63751055899999998</v>
      </c>
      <c r="UC20" s="9">
        <v>0.641005995</v>
      </c>
      <c r="UD20" s="9">
        <v>0.61840193700000001</v>
      </c>
      <c r="UE20" s="9">
        <v>0.59834438899999998</v>
      </c>
      <c r="UF20" s="9">
        <v>0.60943411999999997</v>
      </c>
      <c r="UG20" s="9">
        <v>0.60503483999999996</v>
      </c>
      <c r="UH20" s="9">
        <v>0.60093471300000001</v>
      </c>
      <c r="UI20" s="9">
        <v>0.630722852</v>
      </c>
      <c r="UJ20" s="9">
        <v>0.61971204199999996</v>
      </c>
      <c r="UK20" s="9">
        <v>0.60253621700000004</v>
      </c>
      <c r="UL20" s="9">
        <v>0.53386311900000005</v>
      </c>
      <c r="UM20" s="9">
        <v>0.55023939399999999</v>
      </c>
      <c r="UN20" s="9">
        <v>0.53728309799999996</v>
      </c>
      <c r="UO20" s="9">
        <v>0.554762792</v>
      </c>
      <c r="UP20" s="9">
        <v>0.56424964399999999</v>
      </c>
      <c r="UQ20" s="9">
        <v>0.54664959199999996</v>
      </c>
      <c r="UR20" s="9">
        <v>0.51906081699999995</v>
      </c>
      <c r="US20" s="9">
        <v>0.53212045900000005</v>
      </c>
      <c r="UT20" s="9">
        <v>0.52268235100000005</v>
      </c>
      <c r="UU20" s="9">
        <v>0.51446219900000001</v>
      </c>
      <c r="UV20" s="9">
        <v>0.52444037600000004</v>
      </c>
      <c r="UW20" s="9">
        <v>0.54548724999999998</v>
      </c>
      <c r="UX20" s="9">
        <v>0.55748575499999997</v>
      </c>
      <c r="UY20" s="9">
        <v>0.53182966300000001</v>
      </c>
      <c r="UZ20" s="9">
        <v>0.48993256600000001</v>
      </c>
      <c r="VA20" s="9">
        <v>0.52324417000000001</v>
      </c>
      <c r="VB20" s="9">
        <v>0.51064167199999999</v>
      </c>
      <c r="VC20" s="9">
        <v>0.51778396400000004</v>
      </c>
      <c r="VD20" s="9">
        <v>0.51570645000000004</v>
      </c>
      <c r="VE20" s="9">
        <v>0.52685304499999996</v>
      </c>
      <c r="VF20" s="9">
        <v>0.52025015399999996</v>
      </c>
      <c r="VG20" s="9">
        <v>0.57150555000000003</v>
      </c>
      <c r="VH20" s="9">
        <v>0.50197473299999995</v>
      </c>
      <c r="VI20" s="9">
        <v>0.50772935399999997</v>
      </c>
      <c r="VJ20" s="9">
        <v>0.50861937899999998</v>
      </c>
      <c r="VK20" s="9">
        <v>0.526161883</v>
      </c>
      <c r="VL20" s="9">
        <v>0.52876922900000001</v>
      </c>
      <c r="VM20" s="9">
        <v>0.51415449700000004</v>
      </c>
      <c r="VN20" s="9">
        <v>0.52068562399999996</v>
      </c>
      <c r="VO20" s="9">
        <v>0.49439899799999998</v>
      </c>
      <c r="VP20" s="9">
        <v>0.53014748</v>
      </c>
      <c r="VQ20" s="9">
        <v>0.56397377699999995</v>
      </c>
      <c r="VR20" s="9">
        <v>0.53423555599999994</v>
      </c>
      <c r="VS20" s="9">
        <v>0.540276812</v>
      </c>
      <c r="VT20" s="9">
        <v>0.51594095500000003</v>
      </c>
      <c r="VU20" s="9">
        <v>0.54829415500000001</v>
      </c>
      <c r="VV20" s="9">
        <v>0.54927344899999997</v>
      </c>
      <c r="VW20" s="9">
        <v>0.56136465199999996</v>
      </c>
      <c r="VX20" s="9">
        <v>0.55181099300000003</v>
      </c>
      <c r="VY20" s="9">
        <v>0.55739616299999994</v>
      </c>
      <c r="VZ20" s="9">
        <v>0.53935337800000005</v>
      </c>
      <c r="WA20" s="9">
        <v>0.54664877899999997</v>
      </c>
      <c r="WB20" s="9">
        <v>0.53163200799999999</v>
      </c>
      <c r="WC20" s="9">
        <v>0.53210347599999996</v>
      </c>
      <c r="WD20" s="9">
        <v>0.53160616100000002</v>
      </c>
      <c r="WE20" s="9">
        <v>0.55710291999999995</v>
      </c>
      <c r="WF20" s="9">
        <v>0.538667754</v>
      </c>
      <c r="WG20" s="9">
        <v>0.54633433200000003</v>
      </c>
      <c r="WH20" s="9">
        <v>0.53228107300000005</v>
      </c>
      <c r="WI20" s="9">
        <v>0.56274754500000002</v>
      </c>
      <c r="WJ20" s="9">
        <v>0.56818495700000005</v>
      </c>
      <c r="WK20" s="9">
        <v>0.60641183200000004</v>
      </c>
      <c r="WL20" s="9">
        <v>0.62877366700000004</v>
      </c>
      <c r="WM20" s="9">
        <v>0.61396389500000004</v>
      </c>
      <c r="WN20" s="9">
        <v>0.63724962399999996</v>
      </c>
      <c r="WO20" s="9">
        <v>0.62497897199999997</v>
      </c>
      <c r="WP20" s="9">
        <v>0.60370669700000001</v>
      </c>
      <c r="WQ20" s="9">
        <v>0.620323662</v>
      </c>
      <c r="WR20" s="9">
        <v>0.62389919999999999</v>
      </c>
      <c r="WS20" s="9">
        <v>0.62132505900000001</v>
      </c>
      <c r="WT20" s="9">
        <v>0.64566037499999995</v>
      </c>
      <c r="WU20" s="9">
        <v>0.61278617599999996</v>
      </c>
      <c r="WV20" s="9">
        <v>0.59531718700000003</v>
      </c>
      <c r="WW20" s="9">
        <v>0.58263187100000002</v>
      </c>
      <c r="WX20" s="9">
        <v>0.61594403399999997</v>
      </c>
      <c r="WY20" s="9">
        <v>0.60410312899999996</v>
      </c>
      <c r="WZ20" s="9">
        <v>0.61199056699999999</v>
      </c>
      <c r="XA20" s="9">
        <v>0.621659933</v>
      </c>
      <c r="XB20" s="9">
        <v>0.63658979400000004</v>
      </c>
      <c r="XC20" s="9">
        <v>0.61407509900000001</v>
      </c>
      <c r="XD20" s="9">
        <v>0.56863725700000001</v>
      </c>
      <c r="XE20" s="9">
        <v>0.58422087099999997</v>
      </c>
      <c r="XF20" s="9">
        <v>0.59490491899999998</v>
      </c>
      <c r="XG20" s="9">
        <v>0.59049412199999995</v>
      </c>
      <c r="XH20" s="9">
        <v>0.59759300900000001</v>
      </c>
      <c r="XI20" s="9">
        <v>0.64168849400000005</v>
      </c>
      <c r="XJ20" s="9">
        <v>0.62472541999999998</v>
      </c>
      <c r="XK20" s="9">
        <v>0.64224185700000003</v>
      </c>
      <c r="XL20" s="9">
        <v>0.63602125099999995</v>
      </c>
      <c r="XM20" s="9">
        <v>0.63127548099999997</v>
      </c>
      <c r="XN20" s="9">
        <v>0.61218709699999996</v>
      </c>
      <c r="XO20" s="9">
        <v>0.608465704</v>
      </c>
      <c r="XP20" s="9">
        <v>0.59341712899999999</v>
      </c>
      <c r="XQ20" s="9">
        <v>0.61804937500000001</v>
      </c>
      <c r="XR20" s="9">
        <v>0.60088276900000004</v>
      </c>
      <c r="XS20" s="9">
        <v>0.59798316500000004</v>
      </c>
      <c r="XT20" s="9">
        <v>0.59084453000000003</v>
      </c>
      <c r="XU20" s="9">
        <v>0.60320447499999996</v>
      </c>
      <c r="XV20" s="9">
        <v>0.56754126100000002</v>
      </c>
      <c r="XW20" s="9">
        <v>0.561977489</v>
      </c>
      <c r="XX20" s="9">
        <v>0.55152532499999996</v>
      </c>
      <c r="XY20" s="9">
        <v>0.59850644500000005</v>
      </c>
      <c r="XZ20" s="9">
        <v>0.58443022099999997</v>
      </c>
      <c r="YA20" s="9">
        <v>0.59044621900000005</v>
      </c>
      <c r="YB20" s="9">
        <v>0.577140188</v>
      </c>
      <c r="YC20" s="9">
        <v>0.59755495300000006</v>
      </c>
      <c r="YD20" s="9">
        <v>0.55269001500000003</v>
      </c>
      <c r="YE20" s="9">
        <v>0.57381131100000005</v>
      </c>
      <c r="YF20" s="9">
        <v>0.56988002699999996</v>
      </c>
      <c r="YG20" s="9">
        <v>0.57192322500000004</v>
      </c>
      <c r="YH20" s="9">
        <v>0.56288682099999998</v>
      </c>
      <c r="YI20" s="9">
        <v>0.55731414199999996</v>
      </c>
      <c r="YJ20" s="9">
        <v>0.53644296999999996</v>
      </c>
      <c r="YK20" s="9">
        <v>0.55446996299999995</v>
      </c>
      <c r="YL20" s="9">
        <v>0.56723710500000002</v>
      </c>
      <c r="YM20" s="9">
        <v>0.55382589999999998</v>
      </c>
      <c r="YN20" s="9">
        <v>0.55310721200000001</v>
      </c>
      <c r="YO20" s="9">
        <v>0.55795112800000002</v>
      </c>
      <c r="YP20" s="9">
        <v>0.57102607999999999</v>
      </c>
      <c r="YQ20" s="9">
        <v>0.56341618400000004</v>
      </c>
      <c r="YR20" s="9">
        <v>0.56237210800000004</v>
      </c>
      <c r="YS20" s="9">
        <v>0.560308425</v>
      </c>
      <c r="YT20" s="9">
        <v>0.53356076699999999</v>
      </c>
      <c r="YU20" s="9">
        <v>0.57164319799999996</v>
      </c>
      <c r="YV20" s="9">
        <v>0.55322701299999999</v>
      </c>
      <c r="YW20" s="9">
        <v>0.55221909199999997</v>
      </c>
      <c r="YX20" s="9">
        <v>0.58840129299999999</v>
      </c>
      <c r="YY20" s="9">
        <v>0.53593975800000004</v>
      </c>
      <c r="YZ20" s="9">
        <v>0.57770960800000004</v>
      </c>
      <c r="ZA20" s="9">
        <v>0.575293426</v>
      </c>
      <c r="ZB20" s="9">
        <v>0.59395139399999997</v>
      </c>
      <c r="ZC20" s="9">
        <v>0.55594171999999997</v>
      </c>
      <c r="ZD20" s="9">
        <v>0.59035419899999997</v>
      </c>
      <c r="ZE20" s="9">
        <v>0.59565573400000005</v>
      </c>
      <c r="ZF20" s="9">
        <v>0.59704493700000005</v>
      </c>
      <c r="ZG20" s="9">
        <v>0.56119655000000002</v>
      </c>
      <c r="ZH20" s="9">
        <v>0.59473337699999995</v>
      </c>
      <c r="ZI20" s="9">
        <v>0.58886388000000001</v>
      </c>
      <c r="ZJ20" s="9">
        <v>0.59661131899999997</v>
      </c>
      <c r="ZK20" s="9">
        <v>0.60592918200000001</v>
      </c>
      <c r="ZL20" s="9">
        <v>0.58715812000000001</v>
      </c>
      <c r="ZM20" s="9">
        <v>0.59177015499999996</v>
      </c>
      <c r="ZN20" s="9">
        <v>0.61350827799999996</v>
      </c>
      <c r="ZO20" s="9">
        <v>0.56988963000000004</v>
      </c>
      <c r="ZP20" s="9">
        <v>0.59653505299999998</v>
      </c>
      <c r="ZQ20" s="9">
        <v>0.61383206800000001</v>
      </c>
      <c r="ZR20" s="9">
        <v>0.61225543599999999</v>
      </c>
      <c r="ZS20" s="9">
        <v>0.63111018299999999</v>
      </c>
      <c r="ZT20" s="9">
        <v>0.62604963700000005</v>
      </c>
      <c r="ZU20" s="9">
        <v>0.62865750600000003</v>
      </c>
      <c r="ZV20" s="9">
        <v>0.60369104900000004</v>
      </c>
      <c r="ZW20" s="9">
        <v>0.62706348199999995</v>
      </c>
      <c r="ZX20" s="9">
        <v>0.62331857199999996</v>
      </c>
      <c r="ZY20" s="9">
        <v>0.62486720799999995</v>
      </c>
      <c r="ZZ20" s="9">
        <v>0.63901328999999996</v>
      </c>
      <c r="AAA20" s="9">
        <v>0.64676020400000001</v>
      </c>
      <c r="AAB20" s="9">
        <v>0.64686090100000004</v>
      </c>
    </row>
    <row r="21" spans="1:704" x14ac:dyDescent="0.25">
      <c r="A21" s="1" t="s">
        <v>3</v>
      </c>
      <c r="B21" s="1" t="s">
        <v>45</v>
      </c>
      <c r="C21" s="1" t="s">
        <v>82</v>
      </c>
      <c r="D21" s="1" t="s">
        <v>112</v>
      </c>
      <c r="E21" s="1" t="s">
        <v>115</v>
      </c>
      <c r="F21" s="1" t="s">
        <v>113</v>
      </c>
      <c r="G21" s="1"/>
      <c r="H21" s="1">
        <v>28.110862879999999</v>
      </c>
      <c r="I21" s="1">
        <v>-97.818869730000003</v>
      </c>
      <c r="J21" s="1"/>
      <c r="K21" s="1">
        <v>30</v>
      </c>
      <c r="L21" s="1">
        <v>24</v>
      </c>
      <c r="M21" s="1" t="s">
        <v>56</v>
      </c>
      <c r="N21" s="1">
        <v>13615479937</v>
      </c>
      <c r="O21" s="1" t="str">
        <f t="shared" si="0"/>
        <v>361-547-9937</v>
      </c>
      <c r="P21" s="1">
        <v>0</v>
      </c>
      <c r="Q21" s="1">
        <v>3</v>
      </c>
      <c r="R21" s="1">
        <v>37697</v>
      </c>
      <c r="S21" s="1">
        <v>2150</v>
      </c>
      <c r="T21" s="1">
        <v>6289</v>
      </c>
      <c r="U21" s="1">
        <f t="shared" si="1"/>
        <v>42</v>
      </c>
      <c r="V21" s="1">
        <v>1</v>
      </c>
      <c r="W21" s="1">
        <v>409</v>
      </c>
      <c r="X21" s="1">
        <v>99999</v>
      </c>
      <c r="Y21" s="1">
        <v>0</v>
      </c>
      <c r="Z21" s="1">
        <v>0</v>
      </c>
      <c r="AA21" s="1">
        <v>0</v>
      </c>
      <c r="AB21" s="1"/>
      <c r="AC21" s="1">
        <v>0</v>
      </c>
      <c r="AD21" s="1">
        <v>0</v>
      </c>
      <c r="AE21" s="1">
        <v>0</v>
      </c>
      <c r="AF21" s="1">
        <v>31175</v>
      </c>
    </row>
    <row r="22" spans="1:704" x14ac:dyDescent="0.25">
      <c r="A22" s="1" t="s">
        <v>3</v>
      </c>
      <c r="B22" s="1" t="s">
        <v>5</v>
      </c>
      <c r="C22" s="1" t="s">
        <v>116</v>
      </c>
      <c r="D22" s="1" t="s">
        <v>113</v>
      </c>
      <c r="E22" s="1" t="s">
        <v>115</v>
      </c>
      <c r="F22" s="1" t="s">
        <v>113</v>
      </c>
      <c r="G22" s="10">
        <v>10</v>
      </c>
      <c r="H22" s="1">
        <v>30.796448000000002</v>
      </c>
      <c r="I22" s="1">
        <v>-88.071067999999997</v>
      </c>
      <c r="J22" s="1">
        <v>5</v>
      </c>
      <c r="K22" s="1">
        <v>10</v>
      </c>
      <c r="L22" s="1" t="s">
        <v>69</v>
      </c>
      <c r="M22" s="1" t="s">
        <v>56</v>
      </c>
      <c r="N22" s="1">
        <v>12516759300</v>
      </c>
      <c r="O22" s="1" t="str">
        <f t="shared" ref="O22:O25" si="2">IF(OR(ISBLANK(N22), N22="NA"), N22, TEXT(MID(N22, 2, LEN(N22)-1), "###-###-####"))</f>
        <v>251-675-9300</v>
      </c>
      <c r="P22" s="1">
        <v>0</v>
      </c>
      <c r="Q22" s="1">
        <v>4</v>
      </c>
      <c r="R22" s="1">
        <v>49423</v>
      </c>
      <c r="S22" s="1">
        <v>1368</v>
      </c>
      <c r="T22" s="1">
        <v>2408</v>
      </c>
      <c r="U22" s="1">
        <f t="shared" ref="U22:U25" si="3">IF(B22="AL", 1, IF(B22="AR", 2, IF(B22="AZ", 3, IF(B22="CA", 4, IF(B22="CO", 5, IF(B22="CT", 6, IF(B22="DE", 7, IF(B22="FL", 8, IF(B22="GA", 9, IF(B22="HI", 10, IF(B22="ID", 11, IF(B22="IL", 12, IF(B22="IN", 13, IF(B22="IA", 14, IF(B22="KS", 15, IF(B22="KY", 16, IF(B22="LA", 17, IF(B22="ME", 18, IF(B22="MD", 19, IF(B22="MA", 20, IF(B22="MI", 21, IF(B22="MN", 22, IF(B22="MS", 23, IF(B22="MO", 24, IF(B22="MT", 25, IF(B22="NE", 26, IF(B22="NV", 27, IF(B22="NH", 28, IF(B22="NJ", 29, IF(B22="NM", 30, IF(B22="NY", 31, IF(B22="NC", 32, IF(B22="ND", 33, IF(B22="OH", 34, IF(B22="OK", 35, IF(B22="OR", 36, IF(B22="PA", 37, IF(B22="RI", 38, IF(B22="SC", 39, IF(B22="SD", 40, IF(B22="TN", 41, IF(B22="TX", 42, IF(B22="UT", 43, IF(B22="VT", 44, IF(B22="VA", 45, IF(B22="WA", 46, IF(B22="WV", 47, IF(B22="WI", 48, IF(B22="WY", 49, "")))))))))))))))))))))))))))))))))))))))))))))))))</f>
        <v>1</v>
      </c>
      <c r="V22" s="1">
        <v>3</v>
      </c>
      <c r="W22" s="1">
        <v>97</v>
      </c>
      <c r="X22" s="1">
        <v>57925</v>
      </c>
      <c r="Y22" s="1">
        <v>0</v>
      </c>
      <c r="Z22" s="1">
        <v>0</v>
      </c>
      <c r="AA22" s="1">
        <v>0</v>
      </c>
      <c r="AB22" s="1"/>
      <c r="AC22" s="1">
        <v>0</v>
      </c>
      <c r="AD22" s="1">
        <v>0</v>
      </c>
      <c r="AE22" s="1">
        <v>0</v>
      </c>
      <c r="AF22" s="1">
        <v>0</v>
      </c>
    </row>
    <row r="23" spans="1:704" x14ac:dyDescent="0.25">
      <c r="A23" s="1" t="s">
        <v>3</v>
      </c>
      <c r="B23" s="1" t="s">
        <v>5</v>
      </c>
      <c r="C23" s="1" t="s">
        <v>117</v>
      </c>
      <c r="D23" s="1" t="s">
        <v>113</v>
      </c>
      <c r="E23" s="1" t="s">
        <v>114</v>
      </c>
      <c r="F23" s="1" t="s">
        <v>113</v>
      </c>
      <c r="G23" s="1"/>
      <c r="H23" s="1">
        <v>34.122311000000003</v>
      </c>
      <c r="I23" s="1">
        <v>-88.042213000000004</v>
      </c>
      <c r="J23" s="1">
        <v>6</v>
      </c>
      <c r="K23" s="1">
        <v>3</v>
      </c>
      <c r="L23" s="1">
        <v>24</v>
      </c>
      <c r="M23" s="1" t="s">
        <v>70</v>
      </c>
      <c r="N23" s="1">
        <v>12059211776</v>
      </c>
      <c r="O23" s="1" t="str">
        <f t="shared" si="2"/>
        <v>205-921-1776</v>
      </c>
      <c r="P23" s="1">
        <v>0</v>
      </c>
      <c r="Q23" s="1">
        <v>4</v>
      </c>
      <c r="R23" s="1">
        <v>28716</v>
      </c>
      <c r="S23" s="1">
        <v>2584</v>
      </c>
      <c r="T23" s="1">
        <v>6892</v>
      </c>
      <c r="U23" s="1">
        <f t="shared" si="3"/>
        <v>1</v>
      </c>
      <c r="V23" s="1">
        <v>1</v>
      </c>
      <c r="W23" s="1">
        <v>93</v>
      </c>
      <c r="X23" s="1">
        <v>99999</v>
      </c>
      <c r="Y23" s="1">
        <v>70</v>
      </c>
      <c r="Z23" s="1">
        <v>0</v>
      </c>
      <c r="AA23" s="1">
        <v>22</v>
      </c>
      <c r="AB23" s="1"/>
      <c r="AC23" s="1">
        <v>2.1589999999999998</v>
      </c>
      <c r="AD23" s="1">
        <v>21152</v>
      </c>
      <c r="AE23" s="1">
        <v>3</v>
      </c>
      <c r="AF23" s="1">
        <v>0</v>
      </c>
    </row>
    <row r="24" spans="1:704" x14ac:dyDescent="0.25">
      <c r="A24" s="1" t="s">
        <v>3</v>
      </c>
      <c r="B24" s="1" t="s">
        <v>5</v>
      </c>
      <c r="C24" s="1" t="s">
        <v>118</v>
      </c>
      <c r="D24" s="1" t="s">
        <v>113</v>
      </c>
      <c r="E24" s="1" t="s">
        <v>114</v>
      </c>
      <c r="F24" s="1" t="s">
        <v>113</v>
      </c>
      <c r="G24" s="1"/>
      <c r="H24" s="1">
        <v>31.959864</v>
      </c>
      <c r="I24" s="1">
        <v>-86.311133999999996</v>
      </c>
      <c r="J24" s="1">
        <v>6</v>
      </c>
      <c r="K24" s="1">
        <v>4</v>
      </c>
      <c r="L24" s="1" t="s">
        <v>119</v>
      </c>
      <c r="M24" s="1" t="s">
        <v>70</v>
      </c>
      <c r="N24" s="1">
        <v>13345787897</v>
      </c>
      <c r="O24" s="1" t="str">
        <f t="shared" si="2"/>
        <v>334-578-7897</v>
      </c>
      <c r="P24" s="1">
        <v>0</v>
      </c>
      <c r="Q24" s="1">
        <v>4</v>
      </c>
      <c r="R24" s="1">
        <v>11808</v>
      </c>
      <c r="S24" s="1">
        <v>53</v>
      </c>
      <c r="T24" s="1">
        <v>619</v>
      </c>
      <c r="U24" s="1">
        <f t="shared" si="3"/>
        <v>1</v>
      </c>
      <c r="V24" s="1">
        <v>3</v>
      </c>
      <c r="W24" s="1">
        <v>41</v>
      </c>
      <c r="X24" s="1">
        <v>99999</v>
      </c>
      <c r="Y24" s="1">
        <v>55</v>
      </c>
      <c r="Z24" s="1">
        <v>0</v>
      </c>
      <c r="AA24" s="1">
        <v>0</v>
      </c>
      <c r="AB24" s="1"/>
      <c r="AC24" s="1">
        <v>0.217</v>
      </c>
      <c r="AD24" s="1">
        <v>6453</v>
      </c>
      <c r="AE24" s="1">
        <v>0</v>
      </c>
      <c r="AF24" s="1">
        <v>0</v>
      </c>
    </row>
    <row r="25" spans="1:704" x14ac:dyDescent="0.25">
      <c r="A25" s="1" t="s">
        <v>3</v>
      </c>
      <c r="B25" s="1" t="s">
        <v>5</v>
      </c>
      <c r="C25" s="1" t="s">
        <v>120</v>
      </c>
      <c r="D25" s="1" t="s">
        <v>113</v>
      </c>
      <c r="E25" s="1" t="s">
        <v>115</v>
      </c>
      <c r="F25" s="1" t="s">
        <v>113</v>
      </c>
      <c r="G25" s="1"/>
      <c r="H25" s="1">
        <v>33.245182</v>
      </c>
      <c r="I25" s="1">
        <v>-87.136947000000006</v>
      </c>
      <c r="J25" s="1">
        <v>6</v>
      </c>
      <c r="K25" s="1">
        <v>7</v>
      </c>
      <c r="L25" s="1" t="s">
        <v>121</v>
      </c>
      <c r="M25" s="1" t="s">
        <v>56</v>
      </c>
      <c r="N25" s="1">
        <v>12054774040</v>
      </c>
      <c r="O25" s="1" t="str">
        <f t="shared" si="2"/>
        <v>205-477-4040</v>
      </c>
      <c r="P25" s="1">
        <v>0</v>
      </c>
      <c r="Q25" s="1">
        <v>4</v>
      </c>
      <c r="R25" s="1">
        <v>136574</v>
      </c>
      <c r="S25" s="1">
        <v>14735</v>
      </c>
      <c r="T25" s="1">
        <v>21324</v>
      </c>
      <c r="U25" s="1">
        <f t="shared" si="3"/>
        <v>1</v>
      </c>
      <c r="V25" s="1">
        <v>1</v>
      </c>
      <c r="W25" s="1">
        <v>125</v>
      </c>
      <c r="X25" s="1">
        <v>99999</v>
      </c>
      <c r="Y25" s="1">
        <v>70</v>
      </c>
      <c r="Z25" s="1">
        <v>0</v>
      </c>
      <c r="AA25" s="1">
        <v>59</v>
      </c>
      <c r="AB25" s="1"/>
      <c r="AC25" s="1">
        <v>1.62</v>
      </c>
      <c r="AD25" s="1">
        <v>77996</v>
      </c>
      <c r="AE25" s="1">
        <v>3</v>
      </c>
      <c r="AF25" s="1">
        <v>1596</v>
      </c>
    </row>
  </sheetData>
  <autoFilter ref="A1:AAD1" xr:uid="{4E464A17-9010-4E8D-A3F4-D8511085B8CF}"/>
  <phoneticPr fontId="2" type="noConversion"/>
  <conditionalFormatting sqref="N2:N5">
    <cfRule type="duplicateValues" dxfId="11" priority="13"/>
  </conditionalFormatting>
  <conditionalFormatting sqref="N6:N7 N9:N11">
    <cfRule type="duplicateValues" dxfId="9" priority="11"/>
  </conditionalFormatting>
  <conditionalFormatting sqref="N12:N16">
    <cfRule type="duplicateValues" dxfId="7" priority="9"/>
  </conditionalFormatting>
  <conditionalFormatting sqref="N17:N21">
    <cfRule type="duplicateValues" dxfId="5" priority="7"/>
  </conditionalFormatting>
  <conditionalFormatting sqref="N1">
    <cfRule type="duplicateValues" dxfId="3" priority="5"/>
  </conditionalFormatting>
  <conditionalFormatting sqref="N22:N25">
    <cfRule type="duplicateValues" dxfId="1" priority="3"/>
  </conditionalFormatting>
  <conditionalFormatting sqref="N8">
    <cfRule type="duplicateValues" dxfId="0" priority="1"/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D33254-99A0-474C-8F8B-75FA8674194A}">
  <dimension ref="A1:B32"/>
  <sheetViews>
    <sheetView workbookViewId="0">
      <selection activeCell="A34" sqref="A34"/>
    </sheetView>
  </sheetViews>
  <sheetFormatPr defaultRowHeight="15" x14ac:dyDescent="0.25"/>
  <cols>
    <col min="1" max="1" width="29.7109375" customWidth="1"/>
    <col min="2" max="2" width="77.85546875" customWidth="1"/>
  </cols>
  <sheetData>
    <row r="1" spans="1:2" ht="12" customHeight="1" x14ac:dyDescent="0.25">
      <c r="A1" s="13" t="s">
        <v>797</v>
      </c>
      <c r="B1" s="13" t="s">
        <v>798</v>
      </c>
    </row>
    <row r="2" spans="1:2" ht="12" customHeight="1" x14ac:dyDescent="0.25">
      <c r="A2" s="14" t="s">
        <v>83</v>
      </c>
      <c r="B2" s="14" t="s">
        <v>799</v>
      </c>
    </row>
    <row r="3" spans="1:2" ht="12" customHeight="1" x14ac:dyDescent="0.25">
      <c r="A3" s="14" t="s">
        <v>84</v>
      </c>
      <c r="B3" s="14" t="s">
        <v>1</v>
      </c>
    </row>
    <row r="4" spans="1:2" ht="12" customHeight="1" x14ac:dyDescent="0.25">
      <c r="A4" s="14" t="s">
        <v>85</v>
      </c>
      <c r="B4" s="14" t="s">
        <v>800</v>
      </c>
    </row>
    <row r="5" spans="1:2" ht="12" customHeight="1" x14ac:dyDescent="0.25">
      <c r="A5" s="14" t="s">
        <v>86</v>
      </c>
      <c r="B5" s="14" t="s">
        <v>801</v>
      </c>
    </row>
    <row r="6" spans="1:2" ht="12" customHeight="1" x14ac:dyDescent="0.25">
      <c r="A6" s="14" t="s">
        <v>87</v>
      </c>
      <c r="B6" s="14" t="s">
        <v>802</v>
      </c>
    </row>
    <row r="7" spans="1:2" ht="12" customHeight="1" x14ac:dyDescent="0.25">
      <c r="A7" s="14" t="s">
        <v>88</v>
      </c>
      <c r="B7" s="14" t="s">
        <v>803</v>
      </c>
    </row>
    <row r="8" spans="1:2" ht="12" customHeight="1" x14ac:dyDescent="0.25">
      <c r="A8" s="14" t="s">
        <v>89</v>
      </c>
      <c r="B8" s="14" t="s">
        <v>804</v>
      </c>
    </row>
    <row r="9" spans="1:2" ht="12" customHeight="1" x14ac:dyDescent="0.25">
      <c r="A9" s="14" t="s">
        <v>90</v>
      </c>
      <c r="B9" s="14" t="s">
        <v>805</v>
      </c>
    </row>
    <row r="10" spans="1:2" ht="12" customHeight="1" x14ac:dyDescent="0.25">
      <c r="A10" s="14" t="s">
        <v>91</v>
      </c>
      <c r="B10" s="14" t="s">
        <v>806</v>
      </c>
    </row>
    <row r="11" spans="1:2" ht="12" customHeight="1" x14ac:dyDescent="0.25">
      <c r="A11" s="14" t="s">
        <v>122</v>
      </c>
      <c r="B11" s="14" t="s">
        <v>807</v>
      </c>
    </row>
    <row r="12" spans="1:2" ht="12" customHeight="1" x14ac:dyDescent="0.25">
      <c r="A12" s="14" t="s">
        <v>92</v>
      </c>
      <c r="B12" s="14" t="s">
        <v>808</v>
      </c>
    </row>
    <row r="13" spans="1:2" ht="12" customHeight="1" x14ac:dyDescent="0.25">
      <c r="A13" s="14" t="s">
        <v>93</v>
      </c>
      <c r="B13" s="14" t="s">
        <v>809</v>
      </c>
    </row>
    <row r="14" spans="1:2" ht="12" customHeight="1" x14ac:dyDescent="0.25">
      <c r="A14" s="14" t="s">
        <v>123</v>
      </c>
      <c r="B14" s="14" t="s">
        <v>810</v>
      </c>
    </row>
    <row r="15" spans="1:2" ht="12" customHeight="1" x14ac:dyDescent="0.25">
      <c r="A15" s="14" t="s">
        <v>94</v>
      </c>
      <c r="B15" s="14" t="s">
        <v>807</v>
      </c>
    </row>
    <row r="16" spans="1:2" ht="12" customHeight="1" x14ac:dyDescent="0.25">
      <c r="A16" s="14" t="s">
        <v>95</v>
      </c>
      <c r="B16" s="14" t="s">
        <v>811</v>
      </c>
    </row>
    <row r="17" spans="1:2" ht="12" customHeight="1" x14ac:dyDescent="0.25">
      <c r="A17" s="14" t="s">
        <v>96</v>
      </c>
      <c r="B17" s="14" t="s">
        <v>812</v>
      </c>
    </row>
    <row r="18" spans="1:2" ht="12" customHeight="1" x14ac:dyDescent="0.25">
      <c r="A18" s="14" t="s">
        <v>97</v>
      </c>
      <c r="B18" s="14" t="s">
        <v>813</v>
      </c>
    </row>
    <row r="19" spans="1:2" ht="12" customHeight="1" x14ac:dyDescent="0.25">
      <c r="A19" s="14" t="s">
        <v>796</v>
      </c>
      <c r="B19" s="14" t="s">
        <v>814</v>
      </c>
    </row>
    <row r="20" spans="1:2" ht="12" customHeight="1" x14ac:dyDescent="0.25">
      <c r="A20" s="14" t="s">
        <v>98</v>
      </c>
      <c r="B20" s="14" t="s">
        <v>807</v>
      </c>
    </row>
    <row r="21" spans="1:2" ht="12" customHeight="1" x14ac:dyDescent="0.25">
      <c r="A21" s="14" t="s">
        <v>99</v>
      </c>
      <c r="B21" s="14" t="s">
        <v>815</v>
      </c>
    </row>
    <row r="22" spans="1:2" ht="12" customHeight="1" x14ac:dyDescent="0.25">
      <c r="A22" s="14" t="s">
        <v>100</v>
      </c>
      <c r="B22" s="14" t="s">
        <v>816</v>
      </c>
    </row>
    <row r="23" spans="1:2" ht="12" customHeight="1" x14ac:dyDescent="0.25">
      <c r="A23" s="14" t="s">
        <v>101</v>
      </c>
      <c r="B23" s="14" t="s">
        <v>817</v>
      </c>
    </row>
    <row r="24" spans="1:2" ht="12" customHeight="1" x14ac:dyDescent="0.25">
      <c r="A24" s="14" t="s">
        <v>102</v>
      </c>
      <c r="B24" s="14" t="s">
        <v>818</v>
      </c>
    </row>
    <row r="25" spans="1:2" ht="12" customHeight="1" x14ac:dyDescent="0.25">
      <c r="A25" s="14" t="s">
        <v>103</v>
      </c>
      <c r="B25" s="14" t="s">
        <v>819</v>
      </c>
    </row>
    <row r="26" spans="1:2" ht="12" customHeight="1" x14ac:dyDescent="0.25">
      <c r="A26" s="14" t="s">
        <v>104</v>
      </c>
      <c r="B26" s="14" t="s">
        <v>820</v>
      </c>
    </row>
    <row r="27" spans="1:2" ht="12" customHeight="1" x14ac:dyDescent="0.25">
      <c r="A27" s="14" t="s">
        <v>105</v>
      </c>
      <c r="B27" s="14" t="s">
        <v>821</v>
      </c>
    </row>
    <row r="28" spans="1:2" ht="12" customHeight="1" x14ac:dyDescent="0.25">
      <c r="A28" s="14" t="s">
        <v>106</v>
      </c>
      <c r="B28" s="14" t="s">
        <v>822</v>
      </c>
    </row>
    <row r="29" spans="1:2" ht="12" customHeight="1" x14ac:dyDescent="0.25">
      <c r="A29" s="14" t="s">
        <v>107</v>
      </c>
      <c r="B29" s="14" t="s">
        <v>823</v>
      </c>
    </row>
    <row r="30" spans="1:2" ht="12" customHeight="1" x14ac:dyDescent="0.25">
      <c r="A30" s="14" t="s">
        <v>108</v>
      </c>
      <c r="B30" s="14" t="s">
        <v>807</v>
      </c>
    </row>
    <row r="31" spans="1:2" ht="12" customHeight="1" x14ac:dyDescent="0.25">
      <c r="A31" s="14" t="s">
        <v>109</v>
      </c>
      <c r="B31" s="14" t="s">
        <v>824</v>
      </c>
    </row>
    <row r="32" spans="1:2" ht="12" customHeight="1" x14ac:dyDescent="0.25">
      <c r="A32" s="14" t="s">
        <v>110</v>
      </c>
      <c r="B32" s="14" t="s">
        <v>825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Data Summary</vt:lpstr>
      <vt:lpstr>Data Sample</vt:lpstr>
      <vt:lpstr>Data Dictionary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Youngmin Choi</dc:creator>
  <cp:lastModifiedBy>Youngmin Choi</cp:lastModifiedBy>
  <dcterms:created xsi:type="dcterms:W3CDTF">2024-11-06T02:02:01Z</dcterms:created>
  <dcterms:modified xsi:type="dcterms:W3CDTF">2024-12-06T02:56:22Z</dcterms:modified>
</cp:coreProperties>
</file>